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80" yWindow="65491" windowWidth="11145" windowHeight="6810" activeTab="0"/>
  </bookViews>
  <sheets>
    <sheet name="3 часа" sheetId="1" r:id="rId1"/>
  </sheets>
  <definedNames/>
  <calcPr fullCalcOnLoad="1"/>
</workbook>
</file>

<file path=xl/sharedStrings.xml><?xml version="1.0" encoding="utf-8"?>
<sst xmlns="http://schemas.openxmlformats.org/spreadsheetml/2006/main" count="306" uniqueCount="167">
  <si>
    <t>№</t>
  </si>
  <si>
    <t>Группа</t>
  </si>
  <si>
    <t>Очки</t>
  </si>
  <si>
    <t>Штраф</t>
  </si>
  <si>
    <t>Результат</t>
  </si>
  <si>
    <t>Номера КП</t>
  </si>
  <si>
    <t>ФИ</t>
  </si>
  <si>
    <t>Место абс</t>
  </si>
  <si>
    <t>Время</t>
  </si>
  <si>
    <t>МО</t>
  </si>
  <si>
    <t>МВ</t>
  </si>
  <si>
    <t>ЖО</t>
  </si>
  <si>
    <t>МСВ</t>
  </si>
  <si>
    <t>МЮ</t>
  </si>
  <si>
    <t>Н. Новгород</t>
  </si>
  <si>
    <t>ЖВ</t>
  </si>
  <si>
    <t>Нижний Новгород</t>
  </si>
  <si>
    <t>ЖЮ</t>
  </si>
  <si>
    <t>ЖСВ</t>
  </si>
  <si>
    <t>МУВ</t>
  </si>
  <si>
    <t>Павлово</t>
  </si>
  <si>
    <t>Балахна</t>
  </si>
  <si>
    <t>Арина -НН. Нижний Новгород</t>
  </si>
  <si>
    <t>Дзержинск</t>
  </si>
  <si>
    <t>Н.Новгород</t>
  </si>
  <si>
    <t>Нижний новгород</t>
  </si>
  <si>
    <t>Владимир</t>
  </si>
  <si>
    <t xml:space="preserve"> Н.Новгород</t>
  </si>
  <si>
    <t>Н Новгород</t>
  </si>
  <si>
    <t>Команда/Город</t>
  </si>
  <si>
    <t>ОБА-ДВА Нижний Новгород</t>
  </si>
  <si>
    <t>Балахна шк №6, Истомино НКК</t>
  </si>
  <si>
    <t>ОБА-НА г. Нижгий Новгород</t>
  </si>
  <si>
    <t>Трио С г. Нижний Новгород</t>
  </si>
  <si>
    <t>Черепашки г. Кстово</t>
  </si>
  <si>
    <t>Папа и сын г. Нижний Новгород</t>
  </si>
  <si>
    <t>СДЮШОР №12 - 1НР</t>
  </si>
  <si>
    <t>СДЮШОР №12 - 8НР</t>
  </si>
  <si>
    <t>СДЮШОР №12 - 7НР</t>
  </si>
  <si>
    <t>СДЮШОР №12 - 4НР</t>
  </si>
  <si>
    <t>СДЮШОР №12 - 2НР</t>
  </si>
  <si>
    <t>По первому снегу 03 декабря 2017. Формат 3 часа</t>
  </si>
  <si>
    <t>г. Кстово</t>
  </si>
  <si>
    <t>Логинов Евгений</t>
  </si>
  <si>
    <t>Еремина Е.</t>
  </si>
  <si>
    <t>школа № 134 Творогова О.</t>
  </si>
  <si>
    <t>Панкратовы</t>
  </si>
  <si>
    <t>Пределин</t>
  </si>
  <si>
    <t>Год рождения</t>
  </si>
  <si>
    <t>Чип</t>
  </si>
  <si>
    <t xml:space="preserve">Блохина Елена </t>
  </si>
  <si>
    <t>Прокофьев Андрей</t>
  </si>
  <si>
    <t>Панфилов Андрей</t>
  </si>
  <si>
    <t xml:space="preserve">Коржук Андрей </t>
  </si>
  <si>
    <t xml:space="preserve">Никулина Марина </t>
  </si>
  <si>
    <t xml:space="preserve">Арефьев Илья </t>
  </si>
  <si>
    <t>Минченко Татьяна</t>
  </si>
  <si>
    <t>Демьяненко Алексей</t>
  </si>
  <si>
    <t>Губанов Павел</t>
  </si>
  <si>
    <t>Ефимов Андрей</t>
  </si>
  <si>
    <t xml:space="preserve">Кузнецов Валерий </t>
  </si>
  <si>
    <t>Померанцева Анна</t>
  </si>
  <si>
    <t xml:space="preserve">Попова Евгения </t>
  </si>
  <si>
    <t>Попов Алексей</t>
  </si>
  <si>
    <t>Гусев Дмитрий</t>
  </si>
  <si>
    <t xml:space="preserve">Цветков Антон </t>
  </si>
  <si>
    <t xml:space="preserve">Цветкова Евгения </t>
  </si>
  <si>
    <t xml:space="preserve">Седюк Василий </t>
  </si>
  <si>
    <t xml:space="preserve">Смородин Денис </t>
  </si>
  <si>
    <t xml:space="preserve">Чубуков Михаил </t>
  </si>
  <si>
    <t xml:space="preserve">Соколова Ольга </t>
  </si>
  <si>
    <t xml:space="preserve">Ворончихин Владимир </t>
  </si>
  <si>
    <t>Векслер Юлия</t>
  </si>
  <si>
    <t>Старкин Виктор</t>
  </si>
  <si>
    <t>Груздев Владимир</t>
  </si>
  <si>
    <t>Манова Юлия</t>
  </si>
  <si>
    <t xml:space="preserve">Ткач Михаил </t>
  </si>
  <si>
    <t>Васильев Андрей</t>
  </si>
  <si>
    <t>Зотова Елена</t>
  </si>
  <si>
    <t xml:space="preserve">Ефименко Анна </t>
  </si>
  <si>
    <t xml:space="preserve">Ефименко Евгений </t>
  </si>
  <si>
    <t>Эларики Вафат</t>
  </si>
  <si>
    <t>Путилов Алексей</t>
  </si>
  <si>
    <t>Баринов Александр</t>
  </si>
  <si>
    <t>1418953
1421657
1411595</t>
  </si>
  <si>
    <t>1976
1976
2004</t>
  </si>
  <si>
    <t>Самошин Илья 
Самошина Ольга
Самошина Елизавета</t>
  </si>
  <si>
    <t xml:space="preserve">Мизонова Вера </t>
  </si>
  <si>
    <t>Палутина Светлана</t>
  </si>
  <si>
    <t xml:space="preserve">Бубнов Алексей </t>
  </si>
  <si>
    <t>1983
2006
2006</t>
  </si>
  <si>
    <t>Глушков Михаил
Глушкова Екатерина
Черёмухина Ксения</t>
  </si>
  <si>
    <t>Симановская Юлия</t>
  </si>
  <si>
    <t>Маркелов Иван</t>
  </si>
  <si>
    <t>1992  
2004  
2005 
2005
2003 
2003
2003
2003</t>
  </si>
  <si>
    <t xml:space="preserve">Рубцов Ярослав  
Балясников Василий 
Мазанова Софья 
Соколова Александра
Козлов Александр  
Фадеев Владислав.
Горбунов Николай 
Никитов Сергей </t>
  </si>
  <si>
    <t>2011 
1980</t>
  </si>
  <si>
    <t>1979
2005
2005
2006
2004</t>
  </si>
  <si>
    <t>2005781
2070100
1412479
1412560
2062609</t>
  </si>
  <si>
    <t>Белов Захар
Белов Тимофей</t>
  </si>
  <si>
    <t>Сазонова Надежда 
Сазонов Константин
Дамэ Валера 
Еремин Сергей
Еремина Анастасия</t>
  </si>
  <si>
    <t xml:space="preserve">1968
2007 </t>
  </si>
  <si>
    <t>1570100
254487</t>
  </si>
  <si>
    <t>Сазонов Игорь
Сазонов Павел</t>
  </si>
  <si>
    <t>Воронин Юрий</t>
  </si>
  <si>
    <t xml:space="preserve">Павлова Татьяна </t>
  </si>
  <si>
    <t>Козлов Алексей</t>
  </si>
  <si>
    <t xml:space="preserve">Красильникова Светлана </t>
  </si>
  <si>
    <t xml:space="preserve">Глазырин Николай </t>
  </si>
  <si>
    <t>Жуков Владимир</t>
  </si>
  <si>
    <t xml:space="preserve">Шестерикова Татьяна </t>
  </si>
  <si>
    <t>Верещагина Татьяна</t>
  </si>
  <si>
    <t>Лукьянов Александр</t>
  </si>
  <si>
    <t>Демидов Александр</t>
  </si>
  <si>
    <t xml:space="preserve">Яковлев Валерий </t>
  </si>
  <si>
    <t>Егоров Сергей</t>
  </si>
  <si>
    <t>Егоров Павел</t>
  </si>
  <si>
    <t>Сандуляк Егор</t>
  </si>
  <si>
    <t xml:space="preserve">Дедов Дмитрий </t>
  </si>
  <si>
    <t xml:space="preserve">Дедов Антон </t>
  </si>
  <si>
    <t xml:space="preserve">Платонова Мария </t>
  </si>
  <si>
    <t xml:space="preserve">Васильева Жанна </t>
  </si>
  <si>
    <t xml:space="preserve">Иванова Анна </t>
  </si>
  <si>
    <t>Батыр Мария</t>
  </si>
  <si>
    <t>Шиян Анастасия</t>
  </si>
  <si>
    <t>Дадайкина Василиса</t>
  </si>
  <si>
    <t>Пестряков Тимофей</t>
  </si>
  <si>
    <t>Юрьева Валерия</t>
  </si>
  <si>
    <t>Пестряков Николай</t>
  </si>
  <si>
    <t>Минаев Павел</t>
  </si>
  <si>
    <t>Мизонова Надежда</t>
  </si>
  <si>
    <t>Сергеева   Мария</t>
  </si>
  <si>
    <t>Александрова Анастасия  
Латова Анжелика
Творогова Ольга</t>
  </si>
  <si>
    <t>1978
2004 
2008 
2007 
2006
2006 
2006</t>
  </si>
  <si>
    <t>Еремина Елена  
Дмитриева Алёна  
Ковалёв Илья  
Панкратова Екатерина 
Чуднова Надежда
Молчанов Матвей 
Ступнев Роман</t>
  </si>
  <si>
    <t>1971
2010</t>
  </si>
  <si>
    <t>Панкратов Андрей  
Панкратова Татьяна</t>
  </si>
  <si>
    <t>1983 
2005</t>
  </si>
  <si>
    <t>Предеина Ирин  
Предеин Никита</t>
  </si>
  <si>
    <t>1975
2006
2008</t>
  </si>
  <si>
    <t>1965
2009</t>
  </si>
  <si>
    <t>Железнов Алексей
Железнов Глеб</t>
  </si>
  <si>
    <t>1976
2004</t>
  </si>
  <si>
    <t xml:space="preserve">Мицкевич Роман + мама
</t>
  </si>
  <si>
    <t>2005
2005</t>
  </si>
  <si>
    <t>Колохина Алина 
Хохлова Екатерина</t>
  </si>
  <si>
    <t>Воронов Илья
Воронов Андрей</t>
  </si>
  <si>
    <t>Прохоров Дмитрий</t>
  </si>
  <si>
    <t>Кротков Александр</t>
  </si>
  <si>
    <t>Шаланова Надежда</t>
  </si>
  <si>
    <t>Слюняев Николай</t>
  </si>
  <si>
    <t>Золотова Дарья</t>
  </si>
  <si>
    <t>РД</t>
  </si>
  <si>
    <t>Минин Федор</t>
  </si>
  <si>
    <t>Конюченко Алексей</t>
  </si>
  <si>
    <t>Гореев Николай</t>
  </si>
  <si>
    <t>Астафьев Дмиирий</t>
  </si>
  <si>
    <t>Пушкарев Арсений, Гетматский Сергей, Зуев Кириил</t>
  </si>
  <si>
    <t>Сызончик Денис</t>
  </si>
  <si>
    <t>Елисеев Сергей, Втюрин Кирилл</t>
  </si>
  <si>
    <t>Кураев Даниил</t>
  </si>
  <si>
    <t>Бурлаков Максим
Кокинов Михаил 
Бурлаков Даниил</t>
  </si>
  <si>
    <t>Королев Алексей</t>
  </si>
  <si>
    <t>Данилов Никита</t>
  </si>
  <si>
    <t xml:space="preserve">Натальин Андрей
</t>
  </si>
  <si>
    <t xml:space="preserve">2005
</t>
  </si>
  <si>
    <t xml:space="preserve">2081539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</si>
</sst>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8"/>
      <name val="Arial Cyr"/>
      <family val="0"/>
    </font>
    <font>
      <sz val="10"/>
      <color indexed="56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1" fontId="0" fillId="0" borderId="11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9" fontId="0" fillId="0" borderId="10" xfId="0" applyNumberFormat="1" applyBorder="1" applyAlignment="1">
      <alignment horizontal="center" wrapText="1"/>
    </xf>
    <xf numFmtId="21" fontId="0" fillId="0" borderId="10" xfId="0" applyNumberFormat="1" applyBorder="1" applyAlignment="1">
      <alignment horizontal="center" wrapText="1"/>
    </xf>
    <xf numFmtId="21" fontId="9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P3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03" sqref="A103:IV103"/>
    </sheetView>
  </sheetViews>
  <sheetFormatPr defaultColWidth="9.00390625" defaultRowHeight="12.75"/>
  <cols>
    <col min="1" max="1" width="6.00390625" style="0" customWidth="1"/>
    <col min="2" max="2" width="4.00390625" style="55" customWidth="1"/>
    <col min="3" max="3" width="6.625" style="1" customWidth="1"/>
    <col min="4" max="4" width="24.875" style="16" customWidth="1"/>
    <col min="5" max="5" width="26.00390625" style="16" customWidth="1"/>
    <col min="6" max="6" width="14.00390625" style="16" customWidth="1"/>
    <col min="7" max="7" width="11.75390625" style="4" customWidth="1"/>
    <col min="8" max="8" width="8.375" style="3" customWidth="1"/>
    <col min="9" max="9" width="5.375" style="1" customWidth="1"/>
    <col min="10" max="10" width="6.125" style="1" customWidth="1"/>
    <col min="11" max="11" width="9.125" style="1" customWidth="1"/>
    <col min="12" max="32" width="4.75390625" style="0" customWidth="1"/>
    <col min="33" max="33" width="4.625" style="0" customWidth="1"/>
    <col min="34" max="39" width="4.75390625" style="0" customWidth="1"/>
    <col min="40" max="40" width="4.875" style="0" customWidth="1"/>
    <col min="41" max="68" width="4.75390625" style="0" customWidth="1"/>
  </cols>
  <sheetData>
    <row r="1" spans="1:68" ht="25.5" customHeight="1">
      <c r="A1" s="57" t="s">
        <v>41</v>
      </c>
      <c r="B1" s="58"/>
      <c r="C1" s="58"/>
      <c r="D1" s="58"/>
      <c r="E1" s="58"/>
      <c r="F1" s="58"/>
      <c r="G1" s="58"/>
      <c r="H1" s="58"/>
      <c r="I1" s="58"/>
      <c r="J1" s="6">
        <v>3</v>
      </c>
      <c r="K1" s="34"/>
      <c r="L1" s="59" t="s">
        <v>5</v>
      </c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s="6" customFormat="1" ht="25.5">
      <c r="A2" s="15" t="s">
        <v>7</v>
      </c>
      <c r="B2" s="52" t="s">
        <v>0</v>
      </c>
      <c r="C2" s="9" t="s">
        <v>1</v>
      </c>
      <c r="D2" s="10" t="s">
        <v>29</v>
      </c>
      <c r="E2" s="10" t="s">
        <v>6</v>
      </c>
      <c r="F2" s="10" t="s">
        <v>48</v>
      </c>
      <c r="G2" s="9" t="s">
        <v>49</v>
      </c>
      <c r="H2" s="11" t="s">
        <v>8</v>
      </c>
      <c r="I2" s="12" t="s">
        <v>2</v>
      </c>
      <c r="J2" s="12" t="s">
        <v>3</v>
      </c>
      <c r="K2" s="12" t="s">
        <v>4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21</v>
      </c>
      <c r="S2" s="13">
        <v>22</v>
      </c>
      <c r="T2" s="13">
        <v>23</v>
      </c>
      <c r="U2" s="13">
        <v>24</v>
      </c>
      <c r="V2" s="13">
        <v>25</v>
      </c>
      <c r="W2" s="13">
        <v>26</v>
      </c>
      <c r="X2" s="13">
        <v>27</v>
      </c>
      <c r="Y2" s="13">
        <v>31</v>
      </c>
      <c r="Z2" s="13">
        <v>32</v>
      </c>
      <c r="AA2" s="13">
        <v>33</v>
      </c>
      <c r="AB2" s="13">
        <v>34</v>
      </c>
      <c r="AC2" s="13">
        <v>35</v>
      </c>
      <c r="AD2" s="35">
        <v>36</v>
      </c>
      <c r="AE2" s="35">
        <v>37</v>
      </c>
      <c r="AF2" s="35">
        <v>41</v>
      </c>
      <c r="AG2" s="35">
        <v>42</v>
      </c>
      <c r="AH2" s="35">
        <v>43</v>
      </c>
      <c r="AI2" s="35">
        <v>44</v>
      </c>
      <c r="AJ2" s="35">
        <v>45</v>
      </c>
      <c r="AK2" s="35">
        <v>46</v>
      </c>
      <c r="AL2" s="35">
        <v>47</v>
      </c>
      <c r="AM2" s="35">
        <v>51</v>
      </c>
      <c r="AN2" s="13">
        <v>52</v>
      </c>
      <c r="AO2" s="13">
        <v>53</v>
      </c>
      <c r="AP2" s="13">
        <v>54</v>
      </c>
      <c r="AQ2" s="13">
        <v>61</v>
      </c>
      <c r="AR2" s="13">
        <v>62</v>
      </c>
      <c r="AS2" s="13">
        <v>71</v>
      </c>
      <c r="AT2" s="13">
        <v>72</v>
      </c>
      <c r="AU2" s="13">
        <v>81</v>
      </c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47" s="56" customFormat="1" ht="12.75">
      <c r="A3" s="24">
        <v>1</v>
      </c>
      <c r="B3" s="54"/>
      <c r="C3" s="25" t="s">
        <v>9</v>
      </c>
      <c r="D3" s="20"/>
      <c r="E3" s="20" t="s">
        <v>162</v>
      </c>
      <c r="F3" s="20"/>
      <c r="G3" s="42"/>
      <c r="H3" s="23"/>
      <c r="I3" s="22">
        <f aca="true" t="shared" si="0" ref="I3:I34">L3*TRUNC(L$2/10,0)+M3*TRUNC(M$2/10,0)+N3*TRUNC(N$2/10,0)+O3*TRUNC(O$2/10,0)+P3*TRUNC(P$2/10,0)+Q3*TRUNC(Q$2/10,0)+R3*TRUNC(R$2/10,0)+S3*TRUNC(S$2/10,0)+T3*TRUNC(T$2/10,0)+U3*TRUNC(U$2/10,0)+V3*TRUNC(V$2/10,0)+W3*TRUNC(W$2/10,0)+X3*TRUNC(X$2/10,0)+Y3*TRUNC(Y$2/10,0)+Z3*TRUNC(Z$2/10,0)+AA3*TRUNC(AA$2/10,0)+AB3*TRUNC(AB$2/10,0)+AC3*TRUNC(AC$2/10,0)+AD3*TRUNC(AD$2/10,0)+AE3*TRUNC(AE$2/10,0)+AF3*TRUNC(AF$2/10,0)+AG3*TRUNC(AG$2/10,0)+AH3*TRUNC(AH$2/10,0)+AI3*TRUNC(AI$2/10,0)+AJ3*TRUNC(AJ$2/10,0)+AK3*TRUNC(AK$2/10,0)+AL3*TRUNC(AL$2/10,0)+AM3*TRUNC(AM$2/10,0)+AN3*TRUNC(AN$2/10,0)+AO3*TRUNC(AO$2/10,0)+AP3*TRUNC(AP$2/10,0)+AQ3*TRUNC(AQ$2/10,0)+AR3*TRUNC(AR$2/10,0)+AS3*TRUNC(AS$2/10,0)+AT3*TRUNC(AT$2/10,0)+AU3*TRUNC(AU$2/10,0)</f>
        <v>88</v>
      </c>
      <c r="J3" s="22">
        <f aca="true" t="shared" si="1" ref="J3:J34">IF(HOUR(H3)*60+MINUTE(H3)&gt;=$J$1*60+30,"Опозд.",IF(HOUR(H3)*60+MINUTE(H3)&gt;=$J$1*60,ROUNDUP((HOUR(H3)*3600+MINUTE(H3)*60+SECOND(H3)-$J$1*3600)/60,0),0))</f>
        <v>0</v>
      </c>
      <c r="K3" s="22">
        <f aca="true" t="shared" si="2" ref="K3:K34">IF(J3&lt;&gt;"Опозд.",IF(I3-J3&lt;0,0,I3-J3),0)</f>
        <v>88</v>
      </c>
      <c r="L3" s="24"/>
      <c r="M3" s="24">
        <v>1</v>
      </c>
      <c r="N3" s="24">
        <v>1</v>
      </c>
      <c r="O3" s="24"/>
      <c r="P3" s="24">
        <v>1</v>
      </c>
      <c r="Q3" s="24"/>
      <c r="R3" s="24"/>
      <c r="S3" s="24">
        <v>1</v>
      </c>
      <c r="T3" s="24"/>
      <c r="U3" s="24"/>
      <c r="V3" s="24">
        <v>1</v>
      </c>
      <c r="W3" s="24">
        <v>1</v>
      </c>
      <c r="X3" s="24">
        <v>1</v>
      </c>
      <c r="Y3" s="24"/>
      <c r="Z3" s="24"/>
      <c r="AA3" s="24">
        <v>1</v>
      </c>
      <c r="AB3" s="24">
        <v>1</v>
      </c>
      <c r="AC3" s="24"/>
      <c r="AD3" s="24">
        <v>1</v>
      </c>
      <c r="AE3" s="24">
        <v>1</v>
      </c>
      <c r="AF3" s="24">
        <v>1</v>
      </c>
      <c r="AG3" s="24">
        <v>1</v>
      </c>
      <c r="AH3" s="24"/>
      <c r="AI3" s="24">
        <v>1</v>
      </c>
      <c r="AJ3" s="24">
        <v>1</v>
      </c>
      <c r="AK3" s="24">
        <v>1</v>
      </c>
      <c r="AL3" s="24">
        <v>1</v>
      </c>
      <c r="AM3" s="24">
        <v>1</v>
      </c>
      <c r="AN3" s="24">
        <v>1</v>
      </c>
      <c r="AO3" s="24">
        <v>1</v>
      </c>
      <c r="AP3" s="24">
        <v>1</v>
      </c>
      <c r="AQ3" s="24"/>
      <c r="AR3" s="24">
        <v>1</v>
      </c>
      <c r="AS3" s="24"/>
      <c r="AT3" s="24">
        <v>1</v>
      </c>
      <c r="AU3" s="24">
        <v>1</v>
      </c>
    </row>
    <row r="4" spans="1:47" ht="12.75">
      <c r="A4" s="17">
        <v>1</v>
      </c>
      <c r="B4" s="53">
        <v>11</v>
      </c>
      <c r="C4" s="18" t="s">
        <v>9</v>
      </c>
      <c r="D4" s="29" t="s">
        <v>26</v>
      </c>
      <c r="E4" s="19" t="s">
        <v>59</v>
      </c>
      <c r="F4" s="18">
        <v>1983</v>
      </c>
      <c r="G4" s="38">
        <v>7210439</v>
      </c>
      <c r="H4" s="48">
        <v>0.12392361111111111</v>
      </c>
      <c r="I4" s="22">
        <f t="shared" si="0"/>
        <v>79</v>
      </c>
      <c r="J4" s="22">
        <f t="shared" si="1"/>
        <v>0</v>
      </c>
      <c r="K4" s="22">
        <f t="shared" si="2"/>
        <v>79</v>
      </c>
      <c r="L4" s="36"/>
      <c r="M4" s="36"/>
      <c r="N4" s="36">
        <v>1</v>
      </c>
      <c r="O4" s="36">
        <v>1</v>
      </c>
      <c r="P4" s="36"/>
      <c r="Q4" s="36"/>
      <c r="R4" s="36"/>
      <c r="S4" s="36">
        <v>1</v>
      </c>
      <c r="T4" s="36"/>
      <c r="U4" s="36"/>
      <c r="V4" s="36">
        <v>1</v>
      </c>
      <c r="W4" s="36"/>
      <c r="X4" s="36">
        <v>1</v>
      </c>
      <c r="Y4" s="36"/>
      <c r="Z4" s="36"/>
      <c r="AA4" s="36"/>
      <c r="AB4" s="36">
        <v>1</v>
      </c>
      <c r="AC4" s="36"/>
      <c r="AD4" s="24">
        <v>1</v>
      </c>
      <c r="AE4" s="24"/>
      <c r="AF4" s="24"/>
      <c r="AG4" s="24">
        <v>1</v>
      </c>
      <c r="AH4" s="24">
        <v>1</v>
      </c>
      <c r="AI4" s="24">
        <v>1</v>
      </c>
      <c r="AJ4" s="36">
        <v>1</v>
      </c>
      <c r="AK4" s="36">
        <v>1</v>
      </c>
      <c r="AL4" s="36">
        <v>1</v>
      </c>
      <c r="AM4" s="36"/>
      <c r="AN4" s="36">
        <v>1</v>
      </c>
      <c r="AO4" s="36">
        <v>1</v>
      </c>
      <c r="AP4" s="36">
        <v>1</v>
      </c>
      <c r="AQ4" s="36">
        <v>1</v>
      </c>
      <c r="AR4" s="36">
        <v>1</v>
      </c>
      <c r="AS4" s="36">
        <v>1</v>
      </c>
      <c r="AT4" s="36">
        <v>1</v>
      </c>
      <c r="AU4" s="36"/>
    </row>
    <row r="5" spans="1:68" s="8" customFormat="1" ht="12.75">
      <c r="A5" s="17">
        <v>2</v>
      </c>
      <c r="B5" s="53">
        <v>26</v>
      </c>
      <c r="C5" s="18" t="s">
        <v>10</v>
      </c>
      <c r="D5" s="29" t="s">
        <v>24</v>
      </c>
      <c r="E5" s="19" t="s">
        <v>74</v>
      </c>
      <c r="F5" s="18">
        <v>1971</v>
      </c>
      <c r="G5" s="38">
        <v>1160413</v>
      </c>
      <c r="H5" s="48">
        <v>0.12123842592592593</v>
      </c>
      <c r="I5" s="22">
        <f t="shared" si="0"/>
        <v>78</v>
      </c>
      <c r="J5" s="22">
        <f t="shared" si="1"/>
        <v>0</v>
      </c>
      <c r="K5" s="22">
        <f t="shared" si="2"/>
        <v>78</v>
      </c>
      <c r="L5" s="36"/>
      <c r="M5" s="36">
        <v>1</v>
      </c>
      <c r="N5" s="37">
        <v>1</v>
      </c>
      <c r="O5" s="36"/>
      <c r="P5" s="37">
        <v>1</v>
      </c>
      <c r="Q5" s="37"/>
      <c r="R5" s="36">
        <v>1</v>
      </c>
      <c r="S5" s="36">
        <v>1</v>
      </c>
      <c r="T5" s="36"/>
      <c r="U5" s="36"/>
      <c r="V5" s="36"/>
      <c r="W5" s="36">
        <v>1</v>
      </c>
      <c r="X5" s="36">
        <v>1</v>
      </c>
      <c r="Y5" s="36">
        <v>1</v>
      </c>
      <c r="Z5" s="36"/>
      <c r="AA5" s="36"/>
      <c r="AB5" s="36"/>
      <c r="AC5" s="36"/>
      <c r="AD5" s="24"/>
      <c r="AE5" s="24"/>
      <c r="AF5" s="24">
        <v>1</v>
      </c>
      <c r="AG5" s="24">
        <v>1</v>
      </c>
      <c r="AH5" s="24"/>
      <c r="AI5" s="24">
        <v>1</v>
      </c>
      <c r="AJ5" s="36">
        <v>1</v>
      </c>
      <c r="AK5" s="36">
        <v>1</v>
      </c>
      <c r="AL5" s="36">
        <v>1</v>
      </c>
      <c r="AM5" s="36">
        <v>1</v>
      </c>
      <c r="AN5" s="36">
        <v>1</v>
      </c>
      <c r="AO5" s="36">
        <v>1</v>
      </c>
      <c r="AP5" s="36">
        <v>1</v>
      </c>
      <c r="AQ5" s="36"/>
      <c r="AR5" s="36">
        <v>1</v>
      </c>
      <c r="AS5" s="36">
        <v>1</v>
      </c>
      <c r="AT5" s="36">
        <v>1</v>
      </c>
      <c r="AU5" s="36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8" customFormat="1" ht="12.75">
      <c r="A6" s="17">
        <v>3</v>
      </c>
      <c r="B6" s="53">
        <v>56</v>
      </c>
      <c r="C6" s="18" t="s">
        <v>10</v>
      </c>
      <c r="D6" s="29" t="s">
        <v>16</v>
      </c>
      <c r="E6" s="19" t="s">
        <v>106</v>
      </c>
      <c r="F6" s="18">
        <v>1976</v>
      </c>
      <c r="G6" s="42"/>
      <c r="H6" s="48">
        <v>0.12146990740740742</v>
      </c>
      <c r="I6" s="22">
        <f t="shared" si="0"/>
        <v>78</v>
      </c>
      <c r="J6" s="22">
        <f t="shared" si="1"/>
        <v>0</v>
      </c>
      <c r="K6" s="22">
        <f t="shared" si="2"/>
        <v>78</v>
      </c>
      <c r="L6" s="40"/>
      <c r="M6" s="40">
        <v>1</v>
      </c>
      <c r="N6" s="40">
        <v>1</v>
      </c>
      <c r="O6" s="40"/>
      <c r="P6" s="40">
        <v>1</v>
      </c>
      <c r="Q6" s="40"/>
      <c r="R6" s="40">
        <v>1</v>
      </c>
      <c r="S6" s="40">
        <v>1</v>
      </c>
      <c r="T6" s="40">
        <v>1</v>
      </c>
      <c r="U6" s="40"/>
      <c r="V6" s="40"/>
      <c r="W6" s="40">
        <v>1</v>
      </c>
      <c r="X6" s="40">
        <v>1</v>
      </c>
      <c r="Y6" s="40">
        <v>1</v>
      </c>
      <c r="Z6" s="40"/>
      <c r="AA6" s="40"/>
      <c r="AB6" s="40"/>
      <c r="AC6" s="40"/>
      <c r="AD6" s="24"/>
      <c r="AE6" s="24"/>
      <c r="AF6" s="24">
        <v>1</v>
      </c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>
        <v>1</v>
      </c>
      <c r="AN6" s="24">
        <v>1</v>
      </c>
      <c r="AO6" s="24">
        <v>1</v>
      </c>
      <c r="AP6" s="24">
        <v>1</v>
      </c>
      <c r="AQ6" s="24"/>
      <c r="AR6" s="24"/>
      <c r="AS6" s="24">
        <v>1</v>
      </c>
      <c r="AT6" s="24">
        <v>1</v>
      </c>
      <c r="AU6" s="24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47" s="8" customFormat="1" ht="12.75">
      <c r="A7" s="17">
        <v>4</v>
      </c>
      <c r="B7" s="53">
        <v>17</v>
      </c>
      <c r="C7" s="18" t="s">
        <v>10</v>
      </c>
      <c r="D7" s="29" t="s">
        <v>25</v>
      </c>
      <c r="E7" s="19" t="s">
        <v>65</v>
      </c>
      <c r="F7" s="18">
        <v>1967</v>
      </c>
      <c r="G7" s="38">
        <v>7200078</v>
      </c>
      <c r="H7" s="48">
        <v>0.1320486111111111</v>
      </c>
      <c r="I7" s="22">
        <f t="shared" si="0"/>
        <v>83</v>
      </c>
      <c r="J7" s="22">
        <f t="shared" si="1"/>
        <v>11</v>
      </c>
      <c r="K7" s="22">
        <f t="shared" si="2"/>
        <v>72</v>
      </c>
      <c r="L7" s="36"/>
      <c r="M7" s="36">
        <v>1</v>
      </c>
      <c r="N7" s="36"/>
      <c r="O7" s="36"/>
      <c r="P7" s="36"/>
      <c r="Q7" s="36">
        <v>1</v>
      </c>
      <c r="R7" s="36">
        <v>1</v>
      </c>
      <c r="S7" s="36"/>
      <c r="T7" s="36"/>
      <c r="U7" s="36">
        <v>1</v>
      </c>
      <c r="V7" s="36">
        <v>1</v>
      </c>
      <c r="W7" s="36">
        <v>1</v>
      </c>
      <c r="X7" s="36"/>
      <c r="Y7" s="36">
        <v>1</v>
      </c>
      <c r="Z7" s="36"/>
      <c r="AA7" s="36">
        <v>1</v>
      </c>
      <c r="AB7" s="36">
        <v>1</v>
      </c>
      <c r="AC7" s="36"/>
      <c r="AD7" s="24">
        <v>1</v>
      </c>
      <c r="AE7" s="24">
        <v>1</v>
      </c>
      <c r="AF7" s="24">
        <v>1</v>
      </c>
      <c r="AG7" s="24"/>
      <c r="AH7" s="24"/>
      <c r="AI7" s="24">
        <v>1</v>
      </c>
      <c r="AJ7" s="36"/>
      <c r="AK7" s="36">
        <v>1</v>
      </c>
      <c r="AL7" s="36">
        <v>1</v>
      </c>
      <c r="AM7" s="36">
        <v>1</v>
      </c>
      <c r="AN7" s="36">
        <v>1</v>
      </c>
      <c r="AO7" s="36"/>
      <c r="AP7" s="36">
        <v>1</v>
      </c>
      <c r="AQ7" s="36">
        <v>1</v>
      </c>
      <c r="AR7" s="36">
        <v>1</v>
      </c>
      <c r="AS7" s="36">
        <v>1</v>
      </c>
      <c r="AT7" s="36"/>
      <c r="AU7" s="36">
        <v>1</v>
      </c>
    </row>
    <row r="8" spans="1:47" ht="12.75">
      <c r="A8" s="17">
        <v>5</v>
      </c>
      <c r="B8" s="53">
        <v>28</v>
      </c>
      <c r="C8" s="18" t="s">
        <v>9</v>
      </c>
      <c r="D8" s="29" t="s">
        <v>16</v>
      </c>
      <c r="E8" s="19" t="s">
        <v>76</v>
      </c>
      <c r="F8" s="18">
        <v>1988</v>
      </c>
      <c r="G8" s="38"/>
      <c r="H8" s="48">
        <v>0.1248263888888889</v>
      </c>
      <c r="I8" s="22">
        <f t="shared" si="0"/>
        <v>70</v>
      </c>
      <c r="J8" s="22">
        <f t="shared" si="1"/>
        <v>0</v>
      </c>
      <c r="K8" s="22">
        <f t="shared" si="2"/>
        <v>70</v>
      </c>
      <c r="L8" s="36"/>
      <c r="M8" s="36"/>
      <c r="N8" s="36">
        <v>1</v>
      </c>
      <c r="O8" s="36"/>
      <c r="P8" s="36"/>
      <c r="Q8" s="36"/>
      <c r="R8" s="36"/>
      <c r="S8" s="36">
        <v>1</v>
      </c>
      <c r="T8" s="36"/>
      <c r="U8" s="36"/>
      <c r="V8" s="36"/>
      <c r="W8" s="36"/>
      <c r="X8" s="36">
        <v>1</v>
      </c>
      <c r="Y8" s="36"/>
      <c r="Z8" s="36">
        <v>1</v>
      </c>
      <c r="AA8" s="36">
        <v>1</v>
      </c>
      <c r="AB8" s="36">
        <v>1</v>
      </c>
      <c r="AC8" s="36"/>
      <c r="AD8" s="24">
        <v>1</v>
      </c>
      <c r="AE8" s="24"/>
      <c r="AF8" s="24"/>
      <c r="AG8" s="24">
        <v>1</v>
      </c>
      <c r="AH8" s="24"/>
      <c r="AI8" s="24">
        <v>1</v>
      </c>
      <c r="AJ8" s="36"/>
      <c r="AK8" s="36">
        <v>1</v>
      </c>
      <c r="AL8" s="36">
        <v>1</v>
      </c>
      <c r="AM8" s="36"/>
      <c r="AN8" s="36">
        <v>1</v>
      </c>
      <c r="AO8" s="36"/>
      <c r="AP8" s="36">
        <v>1</v>
      </c>
      <c r="AQ8" s="36">
        <v>1</v>
      </c>
      <c r="AR8" s="36">
        <v>1</v>
      </c>
      <c r="AS8" s="36">
        <v>1</v>
      </c>
      <c r="AT8" s="36"/>
      <c r="AU8" s="36">
        <v>1</v>
      </c>
    </row>
    <row r="9" spans="1:47" ht="12.75">
      <c r="A9" s="17">
        <v>6</v>
      </c>
      <c r="B9" s="53">
        <v>15</v>
      </c>
      <c r="C9" s="18" t="s">
        <v>9</v>
      </c>
      <c r="D9" s="29" t="s">
        <v>16</v>
      </c>
      <c r="E9" s="19" t="s">
        <v>63</v>
      </c>
      <c r="F9" s="18">
        <v>1985</v>
      </c>
      <c r="G9" s="38">
        <v>7070705</v>
      </c>
      <c r="H9" s="48">
        <v>0.12325231481481481</v>
      </c>
      <c r="I9" s="22">
        <f t="shared" si="0"/>
        <v>69</v>
      </c>
      <c r="J9" s="22">
        <f t="shared" si="1"/>
        <v>0</v>
      </c>
      <c r="K9" s="22">
        <f t="shared" si="2"/>
        <v>69</v>
      </c>
      <c r="L9" s="36">
        <v>1</v>
      </c>
      <c r="M9" s="36"/>
      <c r="N9" s="36"/>
      <c r="O9" s="37"/>
      <c r="P9" s="36"/>
      <c r="Q9" s="36">
        <v>1</v>
      </c>
      <c r="R9" s="36"/>
      <c r="S9" s="36"/>
      <c r="T9" s="36"/>
      <c r="U9" s="36">
        <v>1</v>
      </c>
      <c r="V9" s="36"/>
      <c r="W9" s="36">
        <v>1</v>
      </c>
      <c r="X9" s="36"/>
      <c r="Y9" s="36"/>
      <c r="Z9" s="36"/>
      <c r="AA9" s="36">
        <v>1</v>
      </c>
      <c r="AB9" s="36">
        <v>1</v>
      </c>
      <c r="AC9" s="36"/>
      <c r="AD9" s="24">
        <v>1</v>
      </c>
      <c r="AE9" s="24"/>
      <c r="AF9" s="24">
        <v>1</v>
      </c>
      <c r="AG9" s="24"/>
      <c r="AH9" s="24"/>
      <c r="AI9" s="24"/>
      <c r="AJ9" s="36"/>
      <c r="AK9" s="36">
        <v>1</v>
      </c>
      <c r="AL9" s="36">
        <v>1</v>
      </c>
      <c r="AM9" s="36">
        <v>1</v>
      </c>
      <c r="AN9" s="36">
        <v>1</v>
      </c>
      <c r="AO9" s="36"/>
      <c r="AP9" s="36">
        <v>1</v>
      </c>
      <c r="AQ9" s="36">
        <v>1</v>
      </c>
      <c r="AR9" s="36">
        <v>1</v>
      </c>
      <c r="AS9" s="36">
        <v>1</v>
      </c>
      <c r="AT9" s="36"/>
      <c r="AU9" s="36">
        <v>1</v>
      </c>
    </row>
    <row r="10" spans="1:47" ht="12.75">
      <c r="A10" s="17">
        <v>7</v>
      </c>
      <c r="B10" s="53">
        <v>20</v>
      </c>
      <c r="C10" s="18" t="s">
        <v>9</v>
      </c>
      <c r="D10" s="29" t="s">
        <v>16</v>
      </c>
      <c r="E10" s="19" t="s">
        <v>68</v>
      </c>
      <c r="F10" s="18">
        <v>1985</v>
      </c>
      <c r="G10" s="38"/>
      <c r="H10" s="48">
        <v>0.12372685185185185</v>
      </c>
      <c r="I10" s="22">
        <f t="shared" si="0"/>
        <v>68</v>
      </c>
      <c r="J10" s="22">
        <f t="shared" si="1"/>
        <v>0</v>
      </c>
      <c r="K10" s="22">
        <f t="shared" si="2"/>
        <v>68</v>
      </c>
      <c r="L10" s="36"/>
      <c r="M10" s="36">
        <v>1</v>
      </c>
      <c r="N10" s="36"/>
      <c r="O10" s="36">
        <v>1</v>
      </c>
      <c r="P10" s="36"/>
      <c r="Q10" s="36"/>
      <c r="R10" s="36"/>
      <c r="S10" s="36"/>
      <c r="T10" s="36">
        <v>1</v>
      </c>
      <c r="U10" s="36"/>
      <c r="V10" s="36">
        <v>1</v>
      </c>
      <c r="W10" s="36">
        <v>1</v>
      </c>
      <c r="X10" s="36"/>
      <c r="Y10" s="36"/>
      <c r="Z10" s="36"/>
      <c r="AA10" s="36"/>
      <c r="AB10" s="36"/>
      <c r="AC10" s="36"/>
      <c r="AD10" s="24">
        <v>1</v>
      </c>
      <c r="AE10" s="24">
        <v>1</v>
      </c>
      <c r="AF10" s="24">
        <v>1</v>
      </c>
      <c r="AG10" s="24"/>
      <c r="AH10" s="24">
        <v>1</v>
      </c>
      <c r="AI10" s="24">
        <v>1</v>
      </c>
      <c r="AJ10" s="37"/>
      <c r="AK10" s="37">
        <v>1</v>
      </c>
      <c r="AL10" s="37">
        <v>1</v>
      </c>
      <c r="AM10" s="37">
        <v>1</v>
      </c>
      <c r="AN10" s="36">
        <v>1</v>
      </c>
      <c r="AO10" s="36"/>
      <c r="AP10" s="36">
        <v>1</v>
      </c>
      <c r="AQ10" s="36">
        <v>1</v>
      </c>
      <c r="AR10" s="36">
        <v>1</v>
      </c>
      <c r="AS10" s="36">
        <v>1</v>
      </c>
      <c r="AT10" s="36"/>
      <c r="AU10" s="36"/>
    </row>
    <row r="11" spans="1:68" ht="12.75">
      <c r="A11" s="17">
        <v>8</v>
      </c>
      <c r="B11" s="53">
        <v>5</v>
      </c>
      <c r="C11" s="18" t="s">
        <v>13</v>
      </c>
      <c r="D11" s="29" t="s">
        <v>20</v>
      </c>
      <c r="E11" s="19" t="s">
        <v>53</v>
      </c>
      <c r="F11" s="18">
        <v>2000</v>
      </c>
      <c r="G11" s="38">
        <v>7208413</v>
      </c>
      <c r="H11" s="48">
        <v>0.12181712962962964</v>
      </c>
      <c r="I11" s="22">
        <f t="shared" si="0"/>
        <v>66</v>
      </c>
      <c r="J11" s="22">
        <f t="shared" si="1"/>
        <v>0</v>
      </c>
      <c r="K11" s="22">
        <f t="shared" si="2"/>
        <v>66</v>
      </c>
      <c r="L11" s="36"/>
      <c r="M11" s="36"/>
      <c r="N11" s="36"/>
      <c r="O11" s="36"/>
      <c r="P11" s="36"/>
      <c r="Q11" s="36"/>
      <c r="R11" s="36"/>
      <c r="S11" s="36"/>
      <c r="T11" s="36">
        <v>1</v>
      </c>
      <c r="U11" s="36"/>
      <c r="V11" s="36">
        <v>1</v>
      </c>
      <c r="W11" s="36">
        <v>1</v>
      </c>
      <c r="X11" s="36"/>
      <c r="Y11" s="36"/>
      <c r="Z11" s="36"/>
      <c r="AA11" s="36"/>
      <c r="AB11" s="36"/>
      <c r="AC11" s="36"/>
      <c r="AD11" s="24">
        <v>1</v>
      </c>
      <c r="AE11" s="24">
        <v>1</v>
      </c>
      <c r="AF11" s="24">
        <v>1</v>
      </c>
      <c r="AG11" s="24"/>
      <c r="AH11" s="24">
        <v>1</v>
      </c>
      <c r="AI11" s="24">
        <v>1</v>
      </c>
      <c r="AJ11" s="36"/>
      <c r="AK11" s="36">
        <v>1</v>
      </c>
      <c r="AL11" s="36">
        <v>1</v>
      </c>
      <c r="AM11" s="36">
        <v>1</v>
      </c>
      <c r="AN11" s="39">
        <v>1</v>
      </c>
      <c r="AO11" s="36"/>
      <c r="AP11" s="36">
        <v>1</v>
      </c>
      <c r="AQ11" s="36">
        <v>1</v>
      </c>
      <c r="AR11" s="36">
        <v>1</v>
      </c>
      <c r="AS11" s="36">
        <v>1</v>
      </c>
      <c r="AT11" s="36"/>
      <c r="AU11" s="36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1:47" ht="12.75">
      <c r="A12" s="17">
        <v>9</v>
      </c>
      <c r="B12" s="53">
        <v>7</v>
      </c>
      <c r="C12" s="18" t="s">
        <v>9</v>
      </c>
      <c r="D12" s="29" t="s">
        <v>16</v>
      </c>
      <c r="E12" s="19" t="s">
        <v>55</v>
      </c>
      <c r="F12" s="18">
        <v>1990</v>
      </c>
      <c r="G12" s="38"/>
      <c r="H12" s="48">
        <v>0.12409722222222223</v>
      </c>
      <c r="I12" s="22">
        <f t="shared" si="0"/>
        <v>66</v>
      </c>
      <c r="J12" s="22">
        <f t="shared" si="1"/>
        <v>0</v>
      </c>
      <c r="K12" s="22">
        <f t="shared" si="2"/>
        <v>66</v>
      </c>
      <c r="L12" s="36"/>
      <c r="M12" s="36"/>
      <c r="N12" s="36">
        <v>1</v>
      </c>
      <c r="O12" s="37"/>
      <c r="P12" s="37">
        <v>1</v>
      </c>
      <c r="Q12" s="37"/>
      <c r="R12" s="37"/>
      <c r="S12" s="37">
        <v>1</v>
      </c>
      <c r="T12" s="37"/>
      <c r="U12" s="37"/>
      <c r="V12" s="37"/>
      <c r="W12" s="37">
        <v>1</v>
      </c>
      <c r="X12" s="37">
        <v>1</v>
      </c>
      <c r="Y12" s="37"/>
      <c r="Z12" s="37"/>
      <c r="AA12" s="37"/>
      <c r="AB12" s="37"/>
      <c r="AC12" s="37"/>
      <c r="AD12" s="24"/>
      <c r="AE12" s="24">
        <v>1</v>
      </c>
      <c r="AF12" s="24"/>
      <c r="AG12" s="24">
        <v>1</v>
      </c>
      <c r="AH12" s="24"/>
      <c r="AI12" s="24">
        <v>1</v>
      </c>
      <c r="AJ12" s="40">
        <v>1</v>
      </c>
      <c r="AK12" s="40">
        <v>1</v>
      </c>
      <c r="AL12" s="40">
        <v>1</v>
      </c>
      <c r="AM12" s="40"/>
      <c r="AN12" s="24">
        <v>1</v>
      </c>
      <c r="AO12" s="36">
        <v>1</v>
      </c>
      <c r="AP12" s="36">
        <v>1</v>
      </c>
      <c r="AQ12" s="36"/>
      <c r="AR12" s="36">
        <v>1</v>
      </c>
      <c r="AS12" s="36">
        <v>1</v>
      </c>
      <c r="AT12" s="36">
        <v>1</v>
      </c>
      <c r="AU12" s="36"/>
    </row>
    <row r="13" spans="1:47" ht="12.75">
      <c r="A13" s="17">
        <v>10</v>
      </c>
      <c r="B13" s="53">
        <v>36</v>
      </c>
      <c r="C13" s="18" t="s">
        <v>9</v>
      </c>
      <c r="D13" s="29" t="s">
        <v>16</v>
      </c>
      <c r="E13" s="19" t="s">
        <v>82</v>
      </c>
      <c r="F13" s="18">
        <v>1989</v>
      </c>
      <c r="G13" s="42"/>
      <c r="H13" s="48">
        <v>0.12479166666666668</v>
      </c>
      <c r="I13" s="22">
        <f t="shared" si="0"/>
        <v>66</v>
      </c>
      <c r="J13" s="22">
        <f t="shared" si="1"/>
        <v>0</v>
      </c>
      <c r="K13" s="22">
        <f t="shared" si="2"/>
        <v>66</v>
      </c>
      <c r="L13" s="40"/>
      <c r="M13" s="40"/>
      <c r="N13" s="40">
        <v>1</v>
      </c>
      <c r="O13" s="40"/>
      <c r="P13" s="40">
        <v>1</v>
      </c>
      <c r="Q13" s="40"/>
      <c r="R13" s="40"/>
      <c r="S13" s="40">
        <v>1</v>
      </c>
      <c r="T13" s="40"/>
      <c r="U13" s="40"/>
      <c r="V13" s="40"/>
      <c r="W13" s="40">
        <v>1</v>
      </c>
      <c r="X13" s="40">
        <v>1</v>
      </c>
      <c r="Y13" s="40"/>
      <c r="Z13" s="40"/>
      <c r="AA13" s="40"/>
      <c r="AB13" s="40"/>
      <c r="AC13" s="40"/>
      <c r="AD13" s="24"/>
      <c r="AE13" s="24"/>
      <c r="AF13" s="24">
        <v>1</v>
      </c>
      <c r="AG13" s="24">
        <v>1</v>
      </c>
      <c r="AH13" s="24"/>
      <c r="AI13" s="24">
        <v>1</v>
      </c>
      <c r="AJ13" s="24">
        <v>1</v>
      </c>
      <c r="AK13" s="24">
        <v>1</v>
      </c>
      <c r="AL13" s="24">
        <v>1</v>
      </c>
      <c r="AM13" s="24">
        <v>1</v>
      </c>
      <c r="AN13" s="24">
        <v>1</v>
      </c>
      <c r="AO13" s="24">
        <v>1</v>
      </c>
      <c r="AP13" s="24">
        <v>1</v>
      </c>
      <c r="AQ13" s="24"/>
      <c r="AR13" s="24"/>
      <c r="AS13" s="24">
        <v>1</v>
      </c>
      <c r="AT13" s="24">
        <v>1</v>
      </c>
      <c r="AU13" s="24"/>
    </row>
    <row r="14" spans="1:68" ht="12.75">
      <c r="A14" s="17">
        <v>11</v>
      </c>
      <c r="B14" s="53">
        <v>9</v>
      </c>
      <c r="C14" s="18" t="s">
        <v>9</v>
      </c>
      <c r="D14" s="29" t="s">
        <v>16</v>
      </c>
      <c r="E14" s="19" t="s">
        <v>57</v>
      </c>
      <c r="F14" s="18">
        <v>1988</v>
      </c>
      <c r="G14" s="38">
        <v>8638585</v>
      </c>
      <c r="H14" s="48">
        <v>0.12751157407407407</v>
      </c>
      <c r="I14" s="22">
        <f t="shared" si="0"/>
        <v>70</v>
      </c>
      <c r="J14" s="22">
        <f t="shared" si="1"/>
        <v>4</v>
      </c>
      <c r="K14" s="22">
        <f t="shared" si="2"/>
        <v>66</v>
      </c>
      <c r="L14" s="36"/>
      <c r="M14" s="36"/>
      <c r="N14" s="36"/>
      <c r="O14" s="36"/>
      <c r="P14" s="36"/>
      <c r="Q14" s="36"/>
      <c r="R14" s="36">
        <v>1</v>
      </c>
      <c r="S14" s="36"/>
      <c r="T14" s="36">
        <v>1</v>
      </c>
      <c r="U14" s="36"/>
      <c r="V14" s="36">
        <v>1</v>
      </c>
      <c r="W14" s="36"/>
      <c r="X14" s="36"/>
      <c r="Y14" s="36">
        <v>1</v>
      </c>
      <c r="Z14" s="36">
        <v>1</v>
      </c>
      <c r="AA14" s="36"/>
      <c r="AB14" s="36"/>
      <c r="AC14" s="36"/>
      <c r="AD14" s="24"/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36"/>
      <c r="AK14" s="36"/>
      <c r="AL14" s="36"/>
      <c r="AM14" s="36">
        <v>1</v>
      </c>
      <c r="AN14" s="36">
        <v>1</v>
      </c>
      <c r="AO14" s="36">
        <v>1</v>
      </c>
      <c r="AP14" s="36">
        <v>1</v>
      </c>
      <c r="AQ14" s="36">
        <v>1</v>
      </c>
      <c r="AR14" s="36">
        <v>1</v>
      </c>
      <c r="AS14" s="36">
        <v>1</v>
      </c>
      <c r="AT14" s="36"/>
      <c r="AU14" s="36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12.75">
      <c r="A15" s="17">
        <v>12</v>
      </c>
      <c r="B15" s="53">
        <v>63</v>
      </c>
      <c r="C15" s="18" t="s">
        <v>19</v>
      </c>
      <c r="D15" s="29" t="s">
        <v>28</v>
      </c>
      <c r="E15" s="19" t="s">
        <v>112</v>
      </c>
      <c r="F15" s="18">
        <v>1952</v>
      </c>
      <c r="G15" s="42">
        <v>1005798</v>
      </c>
      <c r="H15" s="48">
        <v>0.1248263888888889</v>
      </c>
      <c r="I15" s="22">
        <f t="shared" si="0"/>
        <v>65</v>
      </c>
      <c r="J15" s="22">
        <f t="shared" si="1"/>
        <v>0</v>
      </c>
      <c r="K15" s="22">
        <f t="shared" si="2"/>
        <v>65</v>
      </c>
      <c r="L15" s="40"/>
      <c r="M15" s="40">
        <v>1</v>
      </c>
      <c r="N15" s="40">
        <v>1</v>
      </c>
      <c r="O15" s="40"/>
      <c r="P15" s="40"/>
      <c r="Q15" s="40"/>
      <c r="R15" s="40">
        <v>1</v>
      </c>
      <c r="S15" s="40">
        <v>1</v>
      </c>
      <c r="T15" s="40"/>
      <c r="U15" s="40"/>
      <c r="V15" s="40"/>
      <c r="W15" s="40">
        <v>1</v>
      </c>
      <c r="X15" s="40">
        <v>1</v>
      </c>
      <c r="Y15" s="40">
        <v>1</v>
      </c>
      <c r="Z15" s="40">
        <v>1</v>
      </c>
      <c r="AA15" s="40"/>
      <c r="AB15" s="40"/>
      <c r="AC15" s="40"/>
      <c r="AD15" s="24"/>
      <c r="AE15" s="24"/>
      <c r="AF15" s="24">
        <v>1</v>
      </c>
      <c r="AG15" s="24">
        <v>1</v>
      </c>
      <c r="AH15" s="24"/>
      <c r="AI15" s="24"/>
      <c r="AJ15" s="24">
        <v>1</v>
      </c>
      <c r="AK15" s="24">
        <v>1</v>
      </c>
      <c r="AL15" s="24">
        <v>1</v>
      </c>
      <c r="AM15" s="24">
        <v>1</v>
      </c>
      <c r="AN15" s="24"/>
      <c r="AO15" s="24">
        <v>1</v>
      </c>
      <c r="AP15" s="24">
        <v>1</v>
      </c>
      <c r="AQ15" s="24"/>
      <c r="AR15" s="24"/>
      <c r="AS15" s="24">
        <v>1</v>
      </c>
      <c r="AT15" s="24">
        <v>1</v>
      </c>
      <c r="AU15" s="24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</row>
    <row r="16" spans="1:47" s="8" customFormat="1" ht="12.75">
      <c r="A16" s="17">
        <v>13</v>
      </c>
      <c r="B16" s="53">
        <v>1</v>
      </c>
      <c r="C16" s="18" t="s">
        <v>10</v>
      </c>
      <c r="D16" s="29" t="s">
        <v>20</v>
      </c>
      <c r="E16" s="19" t="s">
        <v>51</v>
      </c>
      <c r="F16" s="41">
        <v>1974</v>
      </c>
      <c r="G16" s="41"/>
      <c r="H16" s="48">
        <v>0.12510416666666666</v>
      </c>
      <c r="I16" s="22">
        <f t="shared" si="0"/>
        <v>64</v>
      </c>
      <c r="J16" s="22">
        <f t="shared" si="1"/>
        <v>1</v>
      </c>
      <c r="K16" s="22">
        <f t="shared" si="2"/>
        <v>63</v>
      </c>
      <c r="L16" s="36">
        <v>1</v>
      </c>
      <c r="M16" s="36"/>
      <c r="N16" s="36"/>
      <c r="O16" s="36"/>
      <c r="P16" s="36"/>
      <c r="Q16" s="36"/>
      <c r="R16" s="36">
        <v>1</v>
      </c>
      <c r="S16" s="36"/>
      <c r="T16" s="36"/>
      <c r="U16" s="36"/>
      <c r="V16" s="36"/>
      <c r="W16" s="36"/>
      <c r="X16" s="36"/>
      <c r="Y16" s="36">
        <v>1</v>
      </c>
      <c r="Z16" s="36"/>
      <c r="AA16" s="36"/>
      <c r="AB16" s="36"/>
      <c r="AC16" s="36"/>
      <c r="AD16" s="24"/>
      <c r="AE16" s="24"/>
      <c r="AF16" s="24">
        <v>1</v>
      </c>
      <c r="AG16" s="24">
        <v>1</v>
      </c>
      <c r="AH16" s="24"/>
      <c r="AI16" s="24">
        <v>1</v>
      </c>
      <c r="AJ16" s="36">
        <v>1</v>
      </c>
      <c r="AK16" s="36">
        <v>1</v>
      </c>
      <c r="AL16" s="36">
        <v>1</v>
      </c>
      <c r="AM16" s="36">
        <v>1</v>
      </c>
      <c r="AN16" s="37">
        <v>1</v>
      </c>
      <c r="AO16" s="38">
        <v>1</v>
      </c>
      <c r="AP16" s="38">
        <v>1</v>
      </c>
      <c r="AQ16" s="38"/>
      <c r="AR16" s="38"/>
      <c r="AS16" s="38">
        <v>1</v>
      </c>
      <c r="AT16" s="38">
        <v>1</v>
      </c>
      <c r="AU16" s="38"/>
    </row>
    <row r="17" spans="1:68" s="8" customFormat="1" ht="12.75">
      <c r="A17" s="17">
        <v>14</v>
      </c>
      <c r="B17" s="53">
        <v>2</v>
      </c>
      <c r="C17" s="18" t="s">
        <v>15</v>
      </c>
      <c r="D17" s="29" t="s">
        <v>20</v>
      </c>
      <c r="E17" s="20" t="s">
        <v>50</v>
      </c>
      <c r="F17" s="18">
        <v>1973</v>
      </c>
      <c r="G17" s="38"/>
      <c r="H17" s="48">
        <v>0.1251736111111111</v>
      </c>
      <c r="I17" s="22">
        <f t="shared" si="0"/>
        <v>64</v>
      </c>
      <c r="J17" s="22">
        <f t="shared" si="1"/>
        <v>1</v>
      </c>
      <c r="K17" s="22">
        <f t="shared" si="2"/>
        <v>63</v>
      </c>
      <c r="L17" s="36">
        <v>1</v>
      </c>
      <c r="M17" s="36"/>
      <c r="N17" s="36"/>
      <c r="O17" s="36"/>
      <c r="P17" s="36"/>
      <c r="Q17" s="36"/>
      <c r="R17" s="36">
        <v>1</v>
      </c>
      <c r="S17" s="36"/>
      <c r="T17" s="36"/>
      <c r="U17" s="36"/>
      <c r="V17" s="36"/>
      <c r="W17" s="36"/>
      <c r="X17" s="36"/>
      <c r="Y17" s="36">
        <v>1</v>
      </c>
      <c r="Z17" s="36"/>
      <c r="AA17" s="36"/>
      <c r="AB17" s="36"/>
      <c r="AC17" s="36"/>
      <c r="AD17" s="24"/>
      <c r="AE17" s="24"/>
      <c r="AF17" s="24">
        <v>1</v>
      </c>
      <c r="AG17" s="24">
        <v>1</v>
      </c>
      <c r="AH17" s="24"/>
      <c r="AI17" s="24">
        <v>1</v>
      </c>
      <c r="AJ17" s="36">
        <v>1</v>
      </c>
      <c r="AK17" s="36">
        <v>1</v>
      </c>
      <c r="AL17" s="36">
        <v>1</v>
      </c>
      <c r="AM17" s="36">
        <v>1</v>
      </c>
      <c r="AN17" s="39">
        <v>1</v>
      </c>
      <c r="AO17" s="36">
        <v>1</v>
      </c>
      <c r="AP17" s="36">
        <v>1</v>
      </c>
      <c r="AQ17" s="36"/>
      <c r="AR17" s="36"/>
      <c r="AS17" s="36">
        <v>1</v>
      </c>
      <c r="AT17" s="36">
        <v>1</v>
      </c>
      <c r="AU17" s="36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47" ht="12.75">
      <c r="A18" s="17">
        <v>15</v>
      </c>
      <c r="B18" s="54">
        <v>121</v>
      </c>
      <c r="C18" s="25" t="s">
        <v>9</v>
      </c>
      <c r="D18" s="20"/>
      <c r="E18" s="20" t="s">
        <v>154</v>
      </c>
      <c r="F18" s="20"/>
      <c r="G18" s="42"/>
      <c r="H18" s="48">
        <v>0.12212962962962963</v>
      </c>
      <c r="I18" s="22">
        <f t="shared" si="0"/>
        <v>62</v>
      </c>
      <c r="J18" s="22">
        <f t="shared" si="1"/>
        <v>0</v>
      </c>
      <c r="K18" s="22">
        <f t="shared" si="2"/>
        <v>62</v>
      </c>
      <c r="L18" s="24">
        <v>1</v>
      </c>
      <c r="M18" s="24">
        <v>1</v>
      </c>
      <c r="N18" s="24">
        <v>1</v>
      </c>
      <c r="O18" s="24"/>
      <c r="P18" s="24"/>
      <c r="Q18" s="24"/>
      <c r="R18" s="24">
        <v>1</v>
      </c>
      <c r="S18" s="24"/>
      <c r="T18" s="24"/>
      <c r="U18" s="24"/>
      <c r="V18" s="24">
        <v>1</v>
      </c>
      <c r="W18" s="24">
        <v>1</v>
      </c>
      <c r="X18" s="24"/>
      <c r="Y18" s="24">
        <v>1</v>
      </c>
      <c r="Z18" s="24"/>
      <c r="AA18" s="24"/>
      <c r="AB18" s="24"/>
      <c r="AC18" s="24"/>
      <c r="AD18" s="24"/>
      <c r="AE18" s="24"/>
      <c r="AF18" s="24">
        <v>1</v>
      </c>
      <c r="AG18" s="24"/>
      <c r="AH18" s="24"/>
      <c r="AI18" s="24"/>
      <c r="AJ18" s="24">
        <v>1</v>
      </c>
      <c r="AK18" s="24">
        <v>1</v>
      </c>
      <c r="AL18" s="24">
        <v>1</v>
      </c>
      <c r="AM18" s="24">
        <v>1</v>
      </c>
      <c r="AN18" s="24">
        <v>1</v>
      </c>
      <c r="AO18" s="24">
        <v>1</v>
      </c>
      <c r="AP18" s="24"/>
      <c r="AQ18" s="24">
        <v>1</v>
      </c>
      <c r="AR18" s="24">
        <v>1</v>
      </c>
      <c r="AS18" s="24"/>
      <c r="AT18" s="24">
        <v>1</v>
      </c>
      <c r="AU18" s="24"/>
    </row>
    <row r="19" spans="1:47" s="8" customFormat="1" ht="12.75">
      <c r="A19" s="17">
        <v>16</v>
      </c>
      <c r="B19" s="53">
        <v>8</v>
      </c>
      <c r="C19" s="18" t="s">
        <v>11</v>
      </c>
      <c r="D19" s="29" t="s">
        <v>21</v>
      </c>
      <c r="E19" s="19" t="s">
        <v>56</v>
      </c>
      <c r="F19" s="18">
        <v>1988</v>
      </c>
      <c r="G19" s="38"/>
      <c r="H19" s="48">
        <v>0.12472222222222222</v>
      </c>
      <c r="I19" s="22">
        <f t="shared" si="0"/>
        <v>62</v>
      </c>
      <c r="J19" s="22">
        <f t="shared" si="1"/>
        <v>0</v>
      </c>
      <c r="K19" s="22">
        <f t="shared" si="2"/>
        <v>62</v>
      </c>
      <c r="L19" s="36"/>
      <c r="M19" s="36">
        <v>1</v>
      </c>
      <c r="N19" s="36"/>
      <c r="O19" s="37">
        <v>1</v>
      </c>
      <c r="P19" s="37"/>
      <c r="Q19" s="37"/>
      <c r="R19" s="37"/>
      <c r="S19" s="37"/>
      <c r="T19" s="37"/>
      <c r="U19" s="37"/>
      <c r="V19" s="37">
        <v>1</v>
      </c>
      <c r="W19" s="37">
        <v>1</v>
      </c>
      <c r="X19" s="37"/>
      <c r="Y19" s="37"/>
      <c r="Z19" s="37"/>
      <c r="AA19" s="37"/>
      <c r="AB19" s="37"/>
      <c r="AC19" s="37"/>
      <c r="AD19" s="24">
        <v>1</v>
      </c>
      <c r="AE19" s="24">
        <v>1</v>
      </c>
      <c r="AF19" s="24">
        <v>1</v>
      </c>
      <c r="AG19" s="24"/>
      <c r="AH19" s="24"/>
      <c r="AI19" s="24">
        <v>1</v>
      </c>
      <c r="AJ19" s="36"/>
      <c r="AK19" s="36">
        <v>1</v>
      </c>
      <c r="AL19" s="36">
        <v>1</v>
      </c>
      <c r="AM19" s="36">
        <v>1</v>
      </c>
      <c r="AN19" s="36">
        <v>1</v>
      </c>
      <c r="AO19" s="36"/>
      <c r="AP19" s="36">
        <v>1</v>
      </c>
      <c r="AQ19" s="36">
        <v>1</v>
      </c>
      <c r="AR19" s="36">
        <v>1</v>
      </c>
      <c r="AS19" s="36">
        <v>1</v>
      </c>
      <c r="AT19" s="36"/>
      <c r="AU19" s="36"/>
    </row>
    <row r="20" spans="1:68" ht="12.75">
      <c r="A20" s="17">
        <v>17</v>
      </c>
      <c r="B20" s="54">
        <v>104</v>
      </c>
      <c r="C20" s="18" t="s">
        <v>17</v>
      </c>
      <c r="D20" s="20"/>
      <c r="E20" s="32" t="s">
        <v>131</v>
      </c>
      <c r="F20" s="45">
        <v>1995</v>
      </c>
      <c r="G20" s="42"/>
      <c r="H20" s="48">
        <v>0.1248263888888889</v>
      </c>
      <c r="I20" s="22">
        <f t="shared" si="0"/>
        <v>62</v>
      </c>
      <c r="J20" s="22">
        <f t="shared" si="1"/>
        <v>0</v>
      </c>
      <c r="K20" s="22">
        <f t="shared" si="2"/>
        <v>62</v>
      </c>
      <c r="L20" s="24">
        <v>1</v>
      </c>
      <c r="M20" s="24"/>
      <c r="N20" s="24"/>
      <c r="O20" s="24">
        <v>1</v>
      </c>
      <c r="P20" s="24">
        <v>1</v>
      </c>
      <c r="Q20" s="24"/>
      <c r="R20" s="24">
        <v>1</v>
      </c>
      <c r="S20" s="24"/>
      <c r="T20" s="24">
        <v>1</v>
      </c>
      <c r="U20" s="24"/>
      <c r="V20" s="24"/>
      <c r="W20" s="24">
        <v>1</v>
      </c>
      <c r="X20" s="24">
        <v>1</v>
      </c>
      <c r="Y20" s="24">
        <v>1</v>
      </c>
      <c r="Z20" s="24"/>
      <c r="AA20" s="24"/>
      <c r="AB20" s="24"/>
      <c r="AC20" s="24"/>
      <c r="AD20" s="24"/>
      <c r="AE20" s="24"/>
      <c r="AF20" s="24">
        <v>1</v>
      </c>
      <c r="AG20" s="24"/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/>
      <c r="AN20" s="24"/>
      <c r="AO20" s="24">
        <v>1</v>
      </c>
      <c r="AP20" s="24">
        <v>1</v>
      </c>
      <c r="AQ20" s="24"/>
      <c r="AR20" s="24"/>
      <c r="AS20" s="24">
        <v>1</v>
      </c>
      <c r="AT20" s="24">
        <v>1</v>
      </c>
      <c r="AU20" s="24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</row>
    <row r="21" spans="1:47" s="49" customFormat="1" ht="12.75">
      <c r="A21" s="17">
        <v>18</v>
      </c>
      <c r="B21" s="53">
        <v>40</v>
      </c>
      <c r="C21" s="18" t="s">
        <v>15</v>
      </c>
      <c r="D21" s="29" t="s">
        <v>16</v>
      </c>
      <c r="E21" s="19" t="s">
        <v>87</v>
      </c>
      <c r="F21" s="18">
        <v>1969</v>
      </c>
      <c r="G21" s="42">
        <v>1633038</v>
      </c>
      <c r="H21" s="48">
        <v>0.12766203703703705</v>
      </c>
      <c r="I21" s="22">
        <f t="shared" si="0"/>
        <v>66</v>
      </c>
      <c r="J21" s="22">
        <f t="shared" si="1"/>
        <v>4</v>
      </c>
      <c r="K21" s="22">
        <f t="shared" si="2"/>
        <v>62</v>
      </c>
      <c r="L21" s="40"/>
      <c r="M21" s="40"/>
      <c r="N21" s="40">
        <v>1</v>
      </c>
      <c r="O21" s="40">
        <v>1</v>
      </c>
      <c r="P21" s="40"/>
      <c r="Q21" s="40"/>
      <c r="R21" s="40"/>
      <c r="S21" s="40">
        <v>1</v>
      </c>
      <c r="T21" s="40"/>
      <c r="U21" s="40"/>
      <c r="V21" s="40"/>
      <c r="W21" s="40">
        <v>1</v>
      </c>
      <c r="X21" s="40">
        <v>1</v>
      </c>
      <c r="Y21" s="40"/>
      <c r="Z21" s="40"/>
      <c r="AA21" s="40"/>
      <c r="AB21" s="40"/>
      <c r="AC21" s="40"/>
      <c r="AD21" s="24"/>
      <c r="AE21" s="24"/>
      <c r="AF21" s="24">
        <v>1</v>
      </c>
      <c r="AG21" s="24">
        <v>1</v>
      </c>
      <c r="AH21" s="24"/>
      <c r="AI21" s="24">
        <v>1</v>
      </c>
      <c r="AJ21" s="24">
        <v>1</v>
      </c>
      <c r="AK21" s="24">
        <v>1</v>
      </c>
      <c r="AL21" s="24">
        <v>1</v>
      </c>
      <c r="AM21" s="24">
        <v>1</v>
      </c>
      <c r="AN21" s="24">
        <v>1</v>
      </c>
      <c r="AO21" s="24">
        <v>1</v>
      </c>
      <c r="AP21" s="24">
        <v>1</v>
      </c>
      <c r="AQ21" s="24"/>
      <c r="AR21" s="24"/>
      <c r="AS21" s="24">
        <v>1</v>
      </c>
      <c r="AT21" s="24">
        <v>1</v>
      </c>
      <c r="AU21" s="24"/>
    </row>
    <row r="22" spans="1:68" ht="12.75">
      <c r="A22" s="17">
        <v>19</v>
      </c>
      <c r="B22" s="53">
        <v>12</v>
      </c>
      <c r="C22" s="18" t="s">
        <v>10</v>
      </c>
      <c r="D22" s="29" t="s">
        <v>16</v>
      </c>
      <c r="E22" s="19" t="s">
        <v>60</v>
      </c>
      <c r="F22" s="18">
        <v>1976</v>
      </c>
      <c r="G22" s="38">
        <v>9000300</v>
      </c>
      <c r="H22" s="48">
        <v>0.1232638888888889</v>
      </c>
      <c r="I22" s="22">
        <f t="shared" si="0"/>
        <v>61</v>
      </c>
      <c r="J22" s="22">
        <f t="shared" si="1"/>
        <v>0</v>
      </c>
      <c r="K22" s="22">
        <f t="shared" si="2"/>
        <v>61</v>
      </c>
      <c r="L22" s="36">
        <v>1</v>
      </c>
      <c r="M22" s="36"/>
      <c r="N22" s="36"/>
      <c r="O22" s="36">
        <v>1</v>
      </c>
      <c r="P22" s="36"/>
      <c r="Q22" s="36">
        <v>1</v>
      </c>
      <c r="R22" s="36">
        <v>1</v>
      </c>
      <c r="S22" s="36"/>
      <c r="T22" s="36"/>
      <c r="U22" s="36"/>
      <c r="V22" s="36">
        <v>1</v>
      </c>
      <c r="W22" s="36"/>
      <c r="X22" s="36"/>
      <c r="Y22" s="36">
        <v>1</v>
      </c>
      <c r="Z22" s="36">
        <v>1</v>
      </c>
      <c r="AA22" s="36">
        <v>1</v>
      </c>
      <c r="AB22" s="36">
        <v>1</v>
      </c>
      <c r="AC22" s="36"/>
      <c r="AD22" s="24"/>
      <c r="AE22" s="24">
        <v>1</v>
      </c>
      <c r="AF22" s="24">
        <v>1</v>
      </c>
      <c r="AG22" s="24"/>
      <c r="AH22" s="24"/>
      <c r="AI22" s="24"/>
      <c r="AJ22" s="36"/>
      <c r="AK22" s="36"/>
      <c r="AL22" s="36"/>
      <c r="AM22" s="36">
        <v>1</v>
      </c>
      <c r="AN22" s="36">
        <v>1</v>
      </c>
      <c r="AO22" s="36"/>
      <c r="AP22" s="36">
        <v>1</v>
      </c>
      <c r="AQ22" s="36">
        <v>1</v>
      </c>
      <c r="AR22" s="36">
        <v>1</v>
      </c>
      <c r="AS22" s="36"/>
      <c r="AT22" s="36"/>
      <c r="AU22" s="36">
        <v>1</v>
      </c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</row>
    <row r="23" spans="1:47" ht="12.75">
      <c r="A23" s="17">
        <v>20</v>
      </c>
      <c r="B23" s="53">
        <v>69</v>
      </c>
      <c r="C23" s="18" t="s">
        <v>13</v>
      </c>
      <c r="D23" s="29" t="s">
        <v>23</v>
      </c>
      <c r="E23" s="19" t="s">
        <v>116</v>
      </c>
      <c r="F23" s="18">
        <v>2003</v>
      </c>
      <c r="G23" s="42">
        <v>1404004</v>
      </c>
      <c r="H23" s="48">
        <v>0.11935185185185186</v>
      </c>
      <c r="I23" s="50">
        <f t="shared" si="0"/>
        <v>60</v>
      </c>
      <c r="J23" s="22">
        <f t="shared" si="1"/>
        <v>0</v>
      </c>
      <c r="K23" s="22">
        <f t="shared" si="2"/>
        <v>60</v>
      </c>
      <c r="L23" s="40">
        <v>1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1</v>
      </c>
      <c r="Z23" s="40"/>
      <c r="AA23" s="40"/>
      <c r="AB23" s="40"/>
      <c r="AC23" s="40"/>
      <c r="AD23" s="24">
        <v>1</v>
      </c>
      <c r="AE23" s="24">
        <v>1</v>
      </c>
      <c r="AF23" s="24">
        <v>1</v>
      </c>
      <c r="AG23" s="24"/>
      <c r="AH23" s="24"/>
      <c r="AI23" s="24">
        <v>1</v>
      </c>
      <c r="AJ23" s="24"/>
      <c r="AK23" s="24">
        <v>1</v>
      </c>
      <c r="AL23" s="24">
        <v>1</v>
      </c>
      <c r="AM23" s="24">
        <v>1</v>
      </c>
      <c r="AN23" s="24">
        <v>1</v>
      </c>
      <c r="AO23" s="24"/>
      <c r="AP23" s="24">
        <v>1</v>
      </c>
      <c r="AQ23" s="24">
        <v>1</v>
      </c>
      <c r="AR23" s="24">
        <v>1</v>
      </c>
      <c r="AS23" s="24">
        <v>1</v>
      </c>
      <c r="AT23" s="24"/>
      <c r="AU23" s="24"/>
    </row>
    <row r="24" spans="1:47" ht="12.75">
      <c r="A24" s="17">
        <v>21</v>
      </c>
      <c r="B24" s="53">
        <v>68</v>
      </c>
      <c r="C24" s="18" t="s">
        <v>12</v>
      </c>
      <c r="D24" s="29" t="s">
        <v>23</v>
      </c>
      <c r="E24" s="19" t="s">
        <v>115</v>
      </c>
      <c r="F24" s="18">
        <v>1954</v>
      </c>
      <c r="G24" s="42">
        <v>1704003</v>
      </c>
      <c r="H24" s="48">
        <v>0.12034722222222222</v>
      </c>
      <c r="I24" s="22">
        <f t="shared" si="0"/>
        <v>60</v>
      </c>
      <c r="J24" s="22">
        <f t="shared" si="1"/>
        <v>0</v>
      </c>
      <c r="K24" s="22">
        <f t="shared" si="2"/>
        <v>60</v>
      </c>
      <c r="L24" s="40">
        <v>1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1</v>
      </c>
      <c r="Z24" s="40"/>
      <c r="AA24" s="40"/>
      <c r="AB24" s="40"/>
      <c r="AC24" s="40"/>
      <c r="AD24" s="24">
        <v>1</v>
      </c>
      <c r="AE24" s="24">
        <v>1</v>
      </c>
      <c r="AF24" s="24">
        <v>1</v>
      </c>
      <c r="AG24" s="24"/>
      <c r="AH24" s="24"/>
      <c r="AI24" s="24">
        <v>1</v>
      </c>
      <c r="AJ24" s="24"/>
      <c r="AK24" s="24">
        <v>1</v>
      </c>
      <c r="AL24" s="24">
        <v>1</v>
      </c>
      <c r="AM24" s="24">
        <v>1</v>
      </c>
      <c r="AN24" s="24">
        <v>1</v>
      </c>
      <c r="AO24" s="24"/>
      <c r="AP24" s="24">
        <v>1</v>
      </c>
      <c r="AQ24" s="24">
        <v>1</v>
      </c>
      <c r="AR24" s="24">
        <v>1</v>
      </c>
      <c r="AS24" s="24">
        <v>1</v>
      </c>
      <c r="AT24" s="24"/>
      <c r="AU24" s="24"/>
    </row>
    <row r="25" spans="1:47" s="8" customFormat="1" ht="12.75">
      <c r="A25" s="17">
        <v>22</v>
      </c>
      <c r="B25" s="53">
        <v>22</v>
      </c>
      <c r="C25" s="18" t="s">
        <v>15</v>
      </c>
      <c r="D25" s="29" t="s">
        <v>16</v>
      </c>
      <c r="E25" s="19" t="s">
        <v>70</v>
      </c>
      <c r="F25" s="18">
        <v>1963</v>
      </c>
      <c r="G25" s="38">
        <v>7654327</v>
      </c>
      <c r="H25" s="48">
        <v>0.12458333333333334</v>
      </c>
      <c r="I25" s="22">
        <f t="shared" si="0"/>
        <v>60</v>
      </c>
      <c r="J25" s="22">
        <f t="shared" si="1"/>
        <v>0</v>
      </c>
      <c r="K25" s="22">
        <f t="shared" si="2"/>
        <v>60</v>
      </c>
      <c r="L25" s="36"/>
      <c r="M25" s="36"/>
      <c r="N25" s="36">
        <v>1</v>
      </c>
      <c r="O25" s="36">
        <v>1</v>
      </c>
      <c r="P25" s="36">
        <v>1</v>
      </c>
      <c r="Q25" s="37"/>
      <c r="R25" s="36"/>
      <c r="S25" s="36">
        <v>1</v>
      </c>
      <c r="T25" s="36"/>
      <c r="U25" s="36"/>
      <c r="V25" s="36"/>
      <c r="W25" s="36"/>
      <c r="X25" s="36">
        <v>1</v>
      </c>
      <c r="Y25" s="36"/>
      <c r="Z25" s="36"/>
      <c r="AA25" s="36"/>
      <c r="AB25" s="36"/>
      <c r="AC25" s="36"/>
      <c r="AD25" s="24"/>
      <c r="AE25" s="24"/>
      <c r="AF25" s="24">
        <v>1</v>
      </c>
      <c r="AG25" s="24">
        <v>1</v>
      </c>
      <c r="AH25" s="24"/>
      <c r="AI25" s="24">
        <v>1</v>
      </c>
      <c r="AJ25" s="36">
        <v>1</v>
      </c>
      <c r="AK25" s="36">
        <v>1</v>
      </c>
      <c r="AL25" s="36">
        <v>1</v>
      </c>
      <c r="AM25" s="36"/>
      <c r="AN25" s="36">
        <v>1</v>
      </c>
      <c r="AO25" s="36">
        <v>1</v>
      </c>
      <c r="AP25" s="36">
        <v>1</v>
      </c>
      <c r="AQ25" s="36"/>
      <c r="AR25" s="36"/>
      <c r="AS25" s="36">
        <v>1</v>
      </c>
      <c r="AT25" s="36">
        <v>1</v>
      </c>
      <c r="AU25" s="36"/>
    </row>
    <row r="26" spans="1:47" s="8" customFormat="1" ht="12.75">
      <c r="A26" s="17">
        <v>23</v>
      </c>
      <c r="B26" s="53">
        <v>13</v>
      </c>
      <c r="C26" s="18" t="s">
        <v>11</v>
      </c>
      <c r="D26" s="29" t="s">
        <v>14</v>
      </c>
      <c r="E26" s="19" t="s">
        <v>61</v>
      </c>
      <c r="F26" s="18">
        <v>1984</v>
      </c>
      <c r="G26" s="38">
        <v>1633031</v>
      </c>
      <c r="H26" s="48">
        <v>0.1233449074074074</v>
      </c>
      <c r="I26" s="22">
        <f t="shared" si="0"/>
        <v>59</v>
      </c>
      <c r="J26" s="22">
        <f t="shared" si="1"/>
        <v>0</v>
      </c>
      <c r="K26" s="22">
        <f t="shared" si="2"/>
        <v>59</v>
      </c>
      <c r="L26" s="36">
        <v>1</v>
      </c>
      <c r="M26" s="36">
        <v>1</v>
      </c>
      <c r="N26" s="36"/>
      <c r="O26" s="36"/>
      <c r="P26" s="36"/>
      <c r="Q26" s="36"/>
      <c r="R26" s="36">
        <v>1</v>
      </c>
      <c r="S26" s="36">
        <v>1</v>
      </c>
      <c r="T26" s="36"/>
      <c r="U26" s="36"/>
      <c r="V26" s="36"/>
      <c r="W26" s="36">
        <v>1</v>
      </c>
      <c r="X26" s="36"/>
      <c r="Y26" s="36">
        <v>1</v>
      </c>
      <c r="Z26" s="36">
        <v>1</v>
      </c>
      <c r="AA26" s="36"/>
      <c r="AB26" s="36"/>
      <c r="AC26" s="36"/>
      <c r="AD26" s="24">
        <v>1</v>
      </c>
      <c r="AE26" s="24"/>
      <c r="AF26" s="24">
        <v>1</v>
      </c>
      <c r="AG26" s="24">
        <v>1</v>
      </c>
      <c r="AH26" s="24"/>
      <c r="AI26" s="24">
        <v>1</v>
      </c>
      <c r="AJ26" s="36"/>
      <c r="AK26" s="36">
        <v>1</v>
      </c>
      <c r="AL26" s="36">
        <v>1</v>
      </c>
      <c r="AM26" s="36">
        <v>1</v>
      </c>
      <c r="AN26" s="36">
        <v>1</v>
      </c>
      <c r="AO26" s="36"/>
      <c r="AP26" s="36">
        <v>1</v>
      </c>
      <c r="AQ26" s="36"/>
      <c r="AR26" s="36"/>
      <c r="AS26" s="36">
        <v>1</v>
      </c>
      <c r="AT26" s="36"/>
      <c r="AU26" s="36"/>
    </row>
    <row r="27" spans="1:47" ht="12.75">
      <c r="A27" s="17">
        <v>24</v>
      </c>
      <c r="B27" s="53">
        <v>64</v>
      </c>
      <c r="C27" s="18" t="s">
        <v>12</v>
      </c>
      <c r="D27" s="29" t="s">
        <v>16</v>
      </c>
      <c r="E27" s="19" t="s">
        <v>113</v>
      </c>
      <c r="F27" s="18">
        <v>1954</v>
      </c>
      <c r="G27" s="42">
        <v>1415719</v>
      </c>
      <c r="H27" s="48">
        <v>0.1248263888888889</v>
      </c>
      <c r="I27" s="22">
        <f t="shared" si="0"/>
        <v>58</v>
      </c>
      <c r="J27" s="22">
        <f t="shared" si="1"/>
        <v>0</v>
      </c>
      <c r="K27" s="22">
        <f t="shared" si="2"/>
        <v>58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>
        <v>1</v>
      </c>
      <c r="W27" s="40">
        <v>1</v>
      </c>
      <c r="X27" s="40"/>
      <c r="Y27" s="40"/>
      <c r="Z27" s="40"/>
      <c r="AA27" s="40"/>
      <c r="AB27" s="40"/>
      <c r="AC27" s="40">
        <v>1</v>
      </c>
      <c r="AD27" s="24">
        <v>1</v>
      </c>
      <c r="AE27" s="24">
        <v>1</v>
      </c>
      <c r="AF27" s="24"/>
      <c r="AG27" s="24">
        <v>1</v>
      </c>
      <c r="AH27" s="24"/>
      <c r="AI27" s="24">
        <v>1</v>
      </c>
      <c r="AJ27" s="24"/>
      <c r="AK27" s="24">
        <v>1</v>
      </c>
      <c r="AL27" s="24">
        <v>1</v>
      </c>
      <c r="AM27" s="24"/>
      <c r="AN27" s="24">
        <v>1</v>
      </c>
      <c r="AO27" s="24"/>
      <c r="AP27" s="24">
        <v>1</v>
      </c>
      <c r="AQ27" s="24">
        <v>1</v>
      </c>
      <c r="AR27" s="24">
        <v>1</v>
      </c>
      <c r="AS27" s="24">
        <v>1</v>
      </c>
      <c r="AT27" s="24"/>
      <c r="AU27" s="24"/>
    </row>
    <row r="28" spans="1:47" s="8" customFormat="1" ht="12.75">
      <c r="A28" s="17">
        <v>25</v>
      </c>
      <c r="B28" s="53">
        <v>57</v>
      </c>
      <c r="C28" s="18" t="s">
        <v>18</v>
      </c>
      <c r="D28" s="29" t="s">
        <v>16</v>
      </c>
      <c r="E28" s="19" t="s">
        <v>107</v>
      </c>
      <c r="F28" s="18">
        <v>1960</v>
      </c>
      <c r="G28" s="42">
        <v>1400107</v>
      </c>
      <c r="H28" s="48">
        <v>0.12145833333333333</v>
      </c>
      <c r="I28" s="22">
        <f t="shared" si="0"/>
        <v>56</v>
      </c>
      <c r="J28" s="22">
        <f t="shared" si="1"/>
        <v>0</v>
      </c>
      <c r="K28" s="22">
        <f t="shared" si="2"/>
        <v>56</v>
      </c>
      <c r="L28" s="40">
        <v>1</v>
      </c>
      <c r="M28" s="40">
        <v>1</v>
      </c>
      <c r="N28" s="40"/>
      <c r="O28" s="40"/>
      <c r="P28" s="40"/>
      <c r="Q28" s="40"/>
      <c r="R28" s="40"/>
      <c r="S28" s="40">
        <v>1</v>
      </c>
      <c r="T28" s="40"/>
      <c r="U28" s="40"/>
      <c r="V28" s="40"/>
      <c r="W28" s="40">
        <v>1</v>
      </c>
      <c r="X28" s="40"/>
      <c r="Y28" s="40"/>
      <c r="Z28" s="40"/>
      <c r="AA28" s="40"/>
      <c r="AB28" s="40"/>
      <c r="AC28" s="40"/>
      <c r="AD28" s="24">
        <v>1</v>
      </c>
      <c r="AE28" s="24">
        <v>1</v>
      </c>
      <c r="AF28" s="24">
        <v>1</v>
      </c>
      <c r="AG28" s="24">
        <v>1</v>
      </c>
      <c r="AH28" s="24"/>
      <c r="AI28" s="24">
        <v>1</v>
      </c>
      <c r="AJ28" s="24"/>
      <c r="AK28" s="24">
        <v>1</v>
      </c>
      <c r="AL28" s="24"/>
      <c r="AM28" s="24">
        <v>1</v>
      </c>
      <c r="AN28" s="24">
        <v>1</v>
      </c>
      <c r="AO28" s="24"/>
      <c r="AP28" s="24">
        <v>1</v>
      </c>
      <c r="AQ28" s="24"/>
      <c r="AR28" s="24">
        <v>1</v>
      </c>
      <c r="AS28" s="24">
        <v>1</v>
      </c>
      <c r="AT28" s="24"/>
      <c r="AU28" s="24"/>
    </row>
    <row r="29" spans="1:47" ht="12.75">
      <c r="A29" s="17">
        <v>26</v>
      </c>
      <c r="B29" s="53">
        <v>25</v>
      </c>
      <c r="C29" s="18" t="s">
        <v>19</v>
      </c>
      <c r="D29" s="29" t="s">
        <v>16</v>
      </c>
      <c r="E29" s="19" t="s">
        <v>73</v>
      </c>
      <c r="F29" s="18">
        <v>1952</v>
      </c>
      <c r="G29" s="38">
        <v>1400108</v>
      </c>
      <c r="H29" s="21">
        <v>0.12190972222222222</v>
      </c>
      <c r="I29" s="22">
        <f t="shared" si="0"/>
        <v>56</v>
      </c>
      <c r="J29" s="22">
        <f t="shared" si="1"/>
        <v>0</v>
      </c>
      <c r="K29" s="22">
        <f t="shared" si="2"/>
        <v>56</v>
      </c>
      <c r="L29" s="36">
        <v>1</v>
      </c>
      <c r="M29" s="36"/>
      <c r="N29" s="36">
        <v>1</v>
      </c>
      <c r="O29" s="36"/>
      <c r="P29" s="36"/>
      <c r="Q29" s="36"/>
      <c r="R29" s="36"/>
      <c r="S29" s="36">
        <v>1</v>
      </c>
      <c r="T29" s="36"/>
      <c r="U29" s="36"/>
      <c r="V29" s="36"/>
      <c r="W29" s="36">
        <v>1</v>
      </c>
      <c r="X29" s="36"/>
      <c r="Y29" s="36"/>
      <c r="Z29" s="36"/>
      <c r="AA29" s="36"/>
      <c r="AB29" s="36"/>
      <c r="AC29" s="36"/>
      <c r="AD29" s="24">
        <v>1</v>
      </c>
      <c r="AE29" s="24">
        <v>1</v>
      </c>
      <c r="AF29" s="24">
        <v>1</v>
      </c>
      <c r="AG29" s="24">
        <v>1</v>
      </c>
      <c r="AH29" s="24"/>
      <c r="AI29" s="24">
        <v>1</v>
      </c>
      <c r="AJ29" s="36"/>
      <c r="AK29" s="36">
        <v>1</v>
      </c>
      <c r="AL29" s="36"/>
      <c r="AM29" s="36">
        <v>1</v>
      </c>
      <c r="AN29" s="36">
        <v>1</v>
      </c>
      <c r="AO29" s="36"/>
      <c r="AP29" s="36">
        <v>1</v>
      </c>
      <c r="AQ29" s="36"/>
      <c r="AR29" s="36">
        <v>1</v>
      </c>
      <c r="AS29" s="36">
        <v>1</v>
      </c>
      <c r="AT29" s="36"/>
      <c r="AU29" s="36"/>
    </row>
    <row r="30" spans="1:68" ht="12.75">
      <c r="A30" s="17">
        <v>27</v>
      </c>
      <c r="B30" s="54">
        <v>116</v>
      </c>
      <c r="C30" s="25" t="s">
        <v>10</v>
      </c>
      <c r="D30" s="20"/>
      <c r="E30" s="20" t="s">
        <v>148</v>
      </c>
      <c r="F30" s="20"/>
      <c r="G30" s="42"/>
      <c r="H30" s="48">
        <v>0.12429398148148148</v>
      </c>
      <c r="I30" s="22">
        <f>L30*TRUNC(L$2/10,0)+M30*TRUNC(M$2/10,0)+N30*TRUNC(N$2/10,0)+O30*TRUNC(O$2/10,0)+P30*TRUNC(P$2/10,0)+Q30*TRUNC(Q$2/10,0)+R30*TRUNC(R$2/10,0)+S30*TRUNC(S$2/10,0)+T30*TRUNC(T$2/10,0)+U30*TRUNC(U$2/10,0)+V30*TRUNC(V$2/10,0)+W30*TRUNC(W$2/10,0)+X30*TRUNC(X$2/10,0)+Y30*TRUNC(Y$2/10,0)+Z30*TRUNC(Z$2/10,0)+AA30*TRUNC(AA$2/10,0)+AB30*TRUNC(AB$2/10,0)+AC30*TRUNC(AC$2/10,0)+AD30*TRUNC(AD$2/10,0)+AE30*TRUNC(AE$2/10,0)+AF30*TRUNC(AF$2/10,0)+AG30*TRUNC(AG$2/10,0)+AH30*TRUNC(AH$2/10,0)+AI30*TRUNC(AI$2/10,0)+AJ30*TRUNC(AJ$2/10,0)+AK30*TRUNC(AK$2/10,0)+AL30*TRUNC(AL$2/10,0)+AM30*TRUNC(AM$2/10,0)+AN30*TRUNC(AN$2/10,0)+AO30*TRUNC(AO$2/10,0)+AP30*TRUNC(AP$2/10,0)+AQ30*TRUNC(AQ$2/10,0)+AR30*TRUNC(AR$2/10,0)+AS30*TRUNC(AS$2/10,0)+AT30*TRUNC(AT$2/10,0)+AU30*TRUNC(AU$2/10,0)</f>
        <v>56</v>
      </c>
      <c r="J30" s="22">
        <f>IF(HOUR(H30)*60+MINUTE(H30)&gt;=$J$1*60+30,"Опозд.",IF(HOUR(H30)*60+MINUTE(H30)&gt;=$J$1*60,ROUNDUP((HOUR(H30)*3600+MINUTE(H30)*60+SECOND(H30)-$J$1*3600)/60,0),0))</f>
        <v>0</v>
      </c>
      <c r="K30" s="22">
        <f>IF(J30&lt;&gt;"Опозд.",IF(I30-J30&lt;0,0,I30-J30),0)</f>
        <v>56</v>
      </c>
      <c r="L30" s="24"/>
      <c r="M30" s="24"/>
      <c r="N30" s="24">
        <v>1</v>
      </c>
      <c r="O30" s="24">
        <v>1</v>
      </c>
      <c r="P30" s="24">
        <v>1</v>
      </c>
      <c r="Q30" s="24"/>
      <c r="R30" s="24"/>
      <c r="S30" s="24">
        <v>1</v>
      </c>
      <c r="T30" s="24"/>
      <c r="U30" s="24"/>
      <c r="V30" s="24"/>
      <c r="W30" s="24"/>
      <c r="X30" s="24">
        <v>1</v>
      </c>
      <c r="Y30" s="24"/>
      <c r="Z30" s="24"/>
      <c r="AA30" s="24"/>
      <c r="AB30" s="24"/>
      <c r="AC30" s="24"/>
      <c r="AD30" s="24"/>
      <c r="AE30" s="24"/>
      <c r="AF30" s="24">
        <v>1</v>
      </c>
      <c r="AG30" s="24">
        <v>1</v>
      </c>
      <c r="AH30" s="24"/>
      <c r="AI30" s="24">
        <v>1</v>
      </c>
      <c r="AJ30" s="24">
        <v>1</v>
      </c>
      <c r="AK30" s="24"/>
      <c r="AL30" s="24">
        <v>1</v>
      </c>
      <c r="AM30" s="24"/>
      <c r="AN30" s="24">
        <v>1</v>
      </c>
      <c r="AO30" s="24">
        <v>1</v>
      </c>
      <c r="AP30" s="24">
        <v>1</v>
      </c>
      <c r="AQ30" s="24"/>
      <c r="AR30" s="24"/>
      <c r="AS30" s="24">
        <v>1</v>
      </c>
      <c r="AT30" s="24">
        <v>1</v>
      </c>
      <c r="AU30" s="24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</row>
    <row r="31" spans="1:47" ht="12.75">
      <c r="A31" s="17">
        <v>28</v>
      </c>
      <c r="B31" s="54">
        <v>101</v>
      </c>
      <c r="C31" s="25" t="s">
        <v>9</v>
      </c>
      <c r="D31" s="20"/>
      <c r="E31" s="27" t="s">
        <v>43</v>
      </c>
      <c r="F31" s="42">
        <v>1992</v>
      </c>
      <c r="G31" s="42"/>
      <c r="H31" s="48">
        <v>0.12248842592592592</v>
      </c>
      <c r="I31" s="22">
        <f>L31*TRUNC(L$2/10,0)+M31*TRUNC(M$2/10,0)+N31*TRUNC(N$2/10,0)+O31*TRUNC(O$2/10,0)+P31*TRUNC(P$2/10,0)+Q31*TRUNC(Q$2/10,0)+R31*TRUNC(R$2/10,0)+S31*TRUNC(S$2/10,0)+T31*TRUNC(T$2/10,0)+U31*TRUNC(U$2/10,0)+V31*TRUNC(V$2/10,0)+W31*TRUNC(W$2/10,0)+X31*TRUNC(X$2/10,0)+Y31*TRUNC(Y$2/10,0)+Z31*TRUNC(Z$2/10,0)+AA31*TRUNC(AA$2/10,0)+AB31*TRUNC(AB$2/10,0)+AC31*TRUNC(AC$2/10,0)+AD31*TRUNC(AD$2/10,0)+AE31*TRUNC(AE$2/10,0)+AF31*TRUNC(AF$2/10,0)+AG31*TRUNC(AG$2/10,0)+AH31*TRUNC(AH$2/10,0)+AI31*TRUNC(AI$2/10,0)+AJ31*TRUNC(AJ$2/10,0)+AK31*TRUNC(AK$2/10,0)+AL31*TRUNC(AL$2/10,0)+AM31*TRUNC(AM$2/10,0)+AN31*TRUNC(AN$2/10,0)+AO31*TRUNC(AO$2/10,0)+AP31*TRUNC(AP$2/10,0)+AQ31*TRUNC(AQ$2/10,0)+AR31*TRUNC(AR$2/10,0)+AS31*TRUNC(AS$2/10,0)+AT31*TRUNC(AT$2/10,0)+AU31*TRUNC(AU$2/10,0)</f>
        <v>56</v>
      </c>
      <c r="J31" s="22">
        <f>IF(HOUR(H31)*60+MINUTE(H31)&gt;=$J$1*60+30,"Опозд.",IF(HOUR(H31)*60+MINUTE(H31)&gt;=$J$1*60,ROUNDUP((HOUR(H31)*3600+MINUTE(H31)*60+SECOND(H31)-$J$1*3600)/60,0),0))</f>
        <v>0</v>
      </c>
      <c r="K31" s="22">
        <f>IF(J31&lt;&gt;"Опозд.",IF(I31-J31&lt;0,0,I31-J31),0)</f>
        <v>56</v>
      </c>
      <c r="L31" s="24">
        <v>1</v>
      </c>
      <c r="M31" s="24">
        <v>1</v>
      </c>
      <c r="N31" s="24"/>
      <c r="O31" s="24"/>
      <c r="P31" s="24"/>
      <c r="Q31" s="24"/>
      <c r="R31" s="24">
        <v>1</v>
      </c>
      <c r="S31" s="24"/>
      <c r="T31" s="24"/>
      <c r="U31" s="24"/>
      <c r="V31" s="24">
        <v>1</v>
      </c>
      <c r="W31" s="24">
        <v>1</v>
      </c>
      <c r="X31" s="24">
        <v>1</v>
      </c>
      <c r="Y31" s="24">
        <v>1</v>
      </c>
      <c r="Z31" s="24">
        <v>1</v>
      </c>
      <c r="AA31" s="24"/>
      <c r="AB31" s="24"/>
      <c r="AC31" s="24"/>
      <c r="AD31" s="24">
        <v>1</v>
      </c>
      <c r="AE31" s="24">
        <v>1</v>
      </c>
      <c r="AF31" s="24">
        <v>1</v>
      </c>
      <c r="AG31" s="24"/>
      <c r="AH31" s="24"/>
      <c r="AI31" s="24"/>
      <c r="AJ31" s="24"/>
      <c r="AK31" s="24">
        <v>1</v>
      </c>
      <c r="AL31" s="24">
        <v>1</v>
      </c>
      <c r="AM31" s="24">
        <v>1</v>
      </c>
      <c r="AN31" s="24">
        <v>1</v>
      </c>
      <c r="AO31" s="24"/>
      <c r="AP31" s="24"/>
      <c r="AQ31" s="24">
        <v>1</v>
      </c>
      <c r="AR31" s="24">
        <v>1</v>
      </c>
      <c r="AS31" s="24"/>
      <c r="AT31" s="24"/>
      <c r="AU31" s="24"/>
    </row>
    <row r="32" spans="1:68" s="8" customFormat="1" ht="12.75">
      <c r="A32" s="17">
        <v>29</v>
      </c>
      <c r="B32" s="53">
        <v>76</v>
      </c>
      <c r="C32" s="18" t="s">
        <v>17</v>
      </c>
      <c r="D32" s="29" t="s">
        <v>24</v>
      </c>
      <c r="E32" s="19" t="s">
        <v>121</v>
      </c>
      <c r="F32" s="18">
        <v>1997</v>
      </c>
      <c r="G32" s="42">
        <v>681817</v>
      </c>
      <c r="H32" s="48">
        <v>0.1248263888888889</v>
      </c>
      <c r="I32" s="22">
        <f t="shared" si="0"/>
        <v>56</v>
      </c>
      <c r="J32" s="22">
        <f t="shared" si="1"/>
        <v>0</v>
      </c>
      <c r="K32" s="22">
        <f t="shared" si="2"/>
        <v>56</v>
      </c>
      <c r="L32" s="24">
        <v>1</v>
      </c>
      <c r="M32" s="24">
        <v>1</v>
      </c>
      <c r="N32" s="24"/>
      <c r="O32" s="24"/>
      <c r="P32" s="24"/>
      <c r="Q32" s="24"/>
      <c r="R32" s="24">
        <v>1</v>
      </c>
      <c r="S32" s="24"/>
      <c r="T32" s="24"/>
      <c r="U32" s="24"/>
      <c r="V32" s="24">
        <v>1</v>
      </c>
      <c r="W32" s="24">
        <v>1</v>
      </c>
      <c r="X32" s="24">
        <v>1</v>
      </c>
      <c r="Y32" s="24">
        <v>1</v>
      </c>
      <c r="Z32" s="24">
        <v>1</v>
      </c>
      <c r="AA32" s="24"/>
      <c r="AB32" s="24"/>
      <c r="AC32" s="24"/>
      <c r="AD32" s="24">
        <v>1</v>
      </c>
      <c r="AE32" s="24">
        <v>1</v>
      </c>
      <c r="AF32" s="24">
        <v>1</v>
      </c>
      <c r="AG32" s="24"/>
      <c r="AH32" s="24"/>
      <c r="AI32" s="24"/>
      <c r="AJ32" s="24"/>
      <c r="AK32" s="24">
        <v>1</v>
      </c>
      <c r="AL32" s="24">
        <v>1</v>
      </c>
      <c r="AM32" s="24">
        <v>1</v>
      </c>
      <c r="AN32" s="24">
        <v>1</v>
      </c>
      <c r="AO32" s="24"/>
      <c r="AP32" s="24"/>
      <c r="AQ32" s="24">
        <v>1</v>
      </c>
      <c r="AR32" s="24">
        <v>1</v>
      </c>
      <c r="AS32" s="24"/>
      <c r="AT32" s="24"/>
      <c r="AU32" s="24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s="8" customFormat="1" ht="12.75">
      <c r="A33" s="17">
        <v>30</v>
      </c>
      <c r="B33" s="53">
        <v>62</v>
      </c>
      <c r="C33" s="18" t="s">
        <v>11</v>
      </c>
      <c r="D33" s="29" t="s">
        <v>16</v>
      </c>
      <c r="E33" s="19" t="s">
        <v>111</v>
      </c>
      <c r="F33" s="18">
        <v>1981</v>
      </c>
      <c r="G33" s="42">
        <v>1301125</v>
      </c>
      <c r="H33" s="48">
        <v>0.12178240740740741</v>
      </c>
      <c r="I33" s="22">
        <f t="shared" si="0"/>
        <v>55</v>
      </c>
      <c r="J33" s="22">
        <f t="shared" si="1"/>
        <v>0</v>
      </c>
      <c r="K33" s="22">
        <f t="shared" si="2"/>
        <v>55</v>
      </c>
      <c r="L33" s="40">
        <v>1</v>
      </c>
      <c r="M33" s="40"/>
      <c r="N33" s="40"/>
      <c r="O33" s="40">
        <v>1</v>
      </c>
      <c r="P33" s="40"/>
      <c r="Q33" s="40"/>
      <c r="R33" s="40"/>
      <c r="S33" s="40">
        <v>1</v>
      </c>
      <c r="T33" s="40"/>
      <c r="U33" s="40"/>
      <c r="V33" s="40">
        <v>1</v>
      </c>
      <c r="W33" s="40">
        <v>1</v>
      </c>
      <c r="X33" s="40"/>
      <c r="Y33" s="40"/>
      <c r="Z33" s="40"/>
      <c r="AA33" s="40"/>
      <c r="AB33" s="40">
        <v>1</v>
      </c>
      <c r="AC33" s="40"/>
      <c r="AD33" s="24">
        <v>1</v>
      </c>
      <c r="AE33" s="24">
        <v>1</v>
      </c>
      <c r="AF33" s="24">
        <v>1</v>
      </c>
      <c r="AG33" s="24">
        <v>1</v>
      </c>
      <c r="AH33" s="24"/>
      <c r="AI33" s="24"/>
      <c r="AJ33" s="24"/>
      <c r="AK33" s="24">
        <v>1</v>
      </c>
      <c r="AL33" s="24">
        <v>1</v>
      </c>
      <c r="AM33" s="24">
        <v>1</v>
      </c>
      <c r="AN33" s="24"/>
      <c r="AO33" s="24"/>
      <c r="AP33" s="24">
        <v>1</v>
      </c>
      <c r="AQ33" s="24">
        <v>1</v>
      </c>
      <c r="AR33" s="24">
        <v>1</v>
      </c>
      <c r="AS33" s="24"/>
      <c r="AT33" s="24"/>
      <c r="AU33" s="24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47" s="8" customFormat="1" ht="12.75">
      <c r="A34" s="17">
        <v>31</v>
      </c>
      <c r="B34" s="53">
        <v>33</v>
      </c>
      <c r="C34" s="18" t="s">
        <v>11</v>
      </c>
      <c r="D34" s="29" t="s">
        <v>16</v>
      </c>
      <c r="E34" s="19" t="s">
        <v>79</v>
      </c>
      <c r="F34" s="18">
        <v>1983</v>
      </c>
      <c r="G34" s="42"/>
      <c r="H34" s="48">
        <v>0.1230787037037037</v>
      </c>
      <c r="I34" s="22">
        <f t="shared" si="0"/>
        <v>55</v>
      </c>
      <c r="J34" s="22">
        <f t="shared" si="1"/>
        <v>0</v>
      </c>
      <c r="K34" s="22">
        <f t="shared" si="2"/>
        <v>55</v>
      </c>
      <c r="L34" s="40"/>
      <c r="M34" s="40">
        <v>1</v>
      </c>
      <c r="N34" s="40"/>
      <c r="O34" s="40"/>
      <c r="P34" s="40"/>
      <c r="Q34" s="40"/>
      <c r="R34" s="40"/>
      <c r="S34" s="40"/>
      <c r="T34" s="40"/>
      <c r="U34" s="40"/>
      <c r="V34" s="40">
        <v>1</v>
      </c>
      <c r="W34" s="40"/>
      <c r="X34" s="40"/>
      <c r="Y34" s="40"/>
      <c r="Z34" s="40"/>
      <c r="AA34" s="40"/>
      <c r="AB34" s="40"/>
      <c r="AC34" s="40"/>
      <c r="AD34" s="24">
        <v>1</v>
      </c>
      <c r="AE34" s="24">
        <v>1</v>
      </c>
      <c r="AF34" s="24">
        <v>1</v>
      </c>
      <c r="AG34" s="24"/>
      <c r="AH34" s="24">
        <v>1</v>
      </c>
      <c r="AI34" s="24">
        <v>1</v>
      </c>
      <c r="AJ34" s="24"/>
      <c r="AK34" s="24"/>
      <c r="AL34" s="24"/>
      <c r="AM34" s="24">
        <v>1</v>
      </c>
      <c r="AN34" s="24">
        <v>1</v>
      </c>
      <c r="AO34" s="24"/>
      <c r="AP34" s="24">
        <v>1</v>
      </c>
      <c r="AQ34" s="24">
        <v>1</v>
      </c>
      <c r="AR34" s="24">
        <v>1</v>
      </c>
      <c r="AS34" s="24">
        <v>1</v>
      </c>
      <c r="AT34" s="24"/>
      <c r="AU34" s="24"/>
    </row>
    <row r="35" spans="1:47" ht="12.75">
      <c r="A35" s="17">
        <v>32</v>
      </c>
      <c r="B35" s="53">
        <v>34</v>
      </c>
      <c r="C35" s="18" t="s">
        <v>9</v>
      </c>
      <c r="D35" s="29" t="s">
        <v>16</v>
      </c>
      <c r="E35" s="19" t="s">
        <v>80</v>
      </c>
      <c r="F35" s="18">
        <v>1984</v>
      </c>
      <c r="G35" s="42"/>
      <c r="H35" s="48">
        <v>0.12414351851851851</v>
      </c>
      <c r="I35" s="22">
        <f aca="true" t="shared" si="3" ref="I35:I66">L35*TRUNC(L$2/10,0)+M35*TRUNC(M$2/10,0)+N35*TRUNC(N$2/10,0)+O35*TRUNC(O$2/10,0)+P35*TRUNC(P$2/10,0)+Q35*TRUNC(Q$2/10,0)+R35*TRUNC(R$2/10,0)+S35*TRUNC(S$2/10,0)+T35*TRUNC(T$2/10,0)+U35*TRUNC(U$2/10,0)+V35*TRUNC(V$2/10,0)+W35*TRUNC(W$2/10,0)+X35*TRUNC(X$2/10,0)+Y35*TRUNC(Y$2/10,0)+Z35*TRUNC(Z$2/10,0)+AA35*TRUNC(AA$2/10,0)+AB35*TRUNC(AB$2/10,0)+AC35*TRUNC(AC$2/10,0)+AD35*TRUNC(AD$2/10,0)+AE35*TRUNC(AE$2/10,0)+AF35*TRUNC(AF$2/10,0)+AG35*TRUNC(AG$2/10,0)+AH35*TRUNC(AH$2/10,0)+AI35*TRUNC(AI$2/10,0)+AJ35*TRUNC(AJ$2/10,0)+AK35*TRUNC(AK$2/10,0)+AL35*TRUNC(AL$2/10,0)+AM35*TRUNC(AM$2/10,0)+AN35*TRUNC(AN$2/10,0)+AO35*TRUNC(AO$2/10,0)+AP35*TRUNC(AP$2/10,0)+AQ35*TRUNC(AQ$2/10,0)+AR35*TRUNC(AR$2/10,0)+AS35*TRUNC(AS$2/10,0)+AT35*TRUNC(AT$2/10,0)+AU35*TRUNC(AU$2/10,0)</f>
        <v>55</v>
      </c>
      <c r="J35" s="22">
        <f aca="true" t="shared" si="4" ref="J35:J66">IF(HOUR(H35)*60+MINUTE(H35)&gt;=$J$1*60+30,"Опозд.",IF(HOUR(H35)*60+MINUTE(H35)&gt;=$J$1*60,ROUNDUP((HOUR(H35)*3600+MINUTE(H35)*60+SECOND(H35)-$J$1*3600)/60,0),0))</f>
        <v>0</v>
      </c>
      <c r="K35" s="22">
        <f aca="true" t="shared" si="5" ref="K35:K66">IF(J35&lt;&gt;"Опозд.",IF(I35-J35&lt;0,0,I35-J35),0)</f>
        <v>55</v>
      </c>
      <c r="L35" s="40"/>
      <c r="M35" s="40">
        <v>1</v>
      </c>
      <c r="N35" s="40"/>
      <c r="O35" s="40"/>
      <c r="P35" s="40"/>
      <c r="Q35" s="40"/>
      <c r="R35" s="40"/>
      <c r="S35" s="40"/>
      <c r="T35" s="40"/>
      <c r="U35" s="40"/>
      <c r="V35" s="40">
        <v>1</v>
      </c>
      <c r="W35" s="40"/>
      <c r="X35" s="40"/>
      <c r="Y35" s="40"/>
      <c r="Z35" s="40"/>
      <c r="AA35" s="40"/>
      <c r="AB35" s="40"/>
      <c r="AC35" s="40"/>
      <c r="AD35" s="24">
        <v>1</v>
      </c>
      <c r="AE35" s="24">
        <v>1</v>
      </c>
      <c r="AF35" s="24">
        <v>1</v>
      </c>
      <c r="AG35" s="24"/>
      <c r="AH35" s="24">
        <v>1</v>
      </c>
      <c r="AI35" s="24">
        <v>1</v>
      </c>
      <c r="AJ35" s="24"/>
      <c r="AK35" s="24"/>
      <c r="AL35" s="24"/>
      <c r="AM35" s="24">
        <v>1</v>
      </c>
      <c r="AN35" s="24">
        <v>1</v>
      </c>
      <c r="AO35" s="24"/>
      <c r="AP35" s="24">
        <v>1</v>
      </c>
      <c r="AQ35" s="24">
        <v>1</v>
      </c>
      <c r="AR35" s="24">
        <v>1</v>
      </c>
      <c r="AS35" s="24">
        <v>1</v>
      </c>
      <c r="AT35" s="24"/>
      <c r="AU35" s="24"/>
    </row>
    <row r="36" spans="1:47" ht="12.75">
      <c r="A36" s="17">
        <v>33</v>
      </c>
      <c r="B36" s="53">
        <v>30</v>
      </c>
      <c r="C36" s="18" t="s">
        <v>9</v>
      </c>
      <c r="D36" s="29" t="s">
        <v>16</v>
      </c>
      <c r="E36" s="19" t="s">
        <v>77</v>
      </c>
      <c r="F36" s="18">
        <v>1988</v>
      </c>
      <c r="G36" s="42"/>
      <c r="H36" s="48">
        <v>0.12361111111111112</v>
      </c>
      <c r="I36" s="22">
        <f t="shared" si="3"/>
        <v>54</v>
      </c>
      <c r="J36" s="22">
        <f t="shared" si="4"/>
        <v>0</v>
      </c>
      <c r="K36" s="22">
        <f t="shared" si="5"/>
        <v>54</v>
      </c>
      <c r="L36" s="36">
        <v>1</v>
      </c>
      <c r="M36" s="36">
        <v>1</v>
      </c>
      <c r="N36" s="36">
        <v>1</v>
      </c>
      <c r="O36" s="36"/>
      <c r="P36" s="36"/>
      <c r="Q36" s="36"/>
      <c r="R36" s="36"/>
      <c r="S36" s="36">
        <v>1</v>
      </c>
      <c r="T36" s="36"/>
      <c r="U36" s="36"/>
      <c r="V36" s="36"/>
      <c r="W36" s="36"/>
      <c r="X36" s="36"/>
      <c r="Y36" s="36">
        <v>1</v>
      </c>
      <c r="Z36" s="36">
        <v>1</v>
      </c>
      <c r="AA36" s="36"/>
      <c r="AB36" s="36"/>
      <c r="AC36" s="36"/>
      <c r="AD36" s="24"/>
      <c r="AE36" s="24">
        <v>1</v>
      </c>
      <c r="AF36" s="24">
        <v>1</v>
      </c>
      <c r="AG36" s="24">
        <v>1</v>
      </c>
      <c r="AH36" s="24"/>
      <c r="AI36" s="24">
        <v>1</v>
      </c>
      <c r="AJ36" s="24"/>
      <c r="AK36" s="24"/>
      <c r="AL36" s="24"/>
      <c r="AM36" s="24">
        <v>1</v>
      </c>
      <c r="AN36" s="24">
        <v>1</v>
      </c>
      <c r="AO36" s="24"/>
      <c r="AP36" s="24">
        <v>1</v>
      </c>
      <c r="AQ36" s="24"/>
      <c r="AR36" s="24">
        <v>1</v>
      </c>
      <c r="AS36" s="24">
        <v>1</v>
      </c>
      <c r="AT36" s="24"/>
      <c r="AU36" s="24"/>
    </row>
    <row r="37" spans="1:47" ht="12.75">
      <c r="A37" s="17">
        <v>34</v>
      </c>
      <c r="B37" s="54">
        <v>105</v>
      </c>
      <c r="C37" s="18" t="s">
        <v>17</v>
      </c>
      <c r="D37" s="20"/>
      <c r="E37" s="32" t="s">
        <v>130</v>
      </c>
      <c r="F37" s="45">
        <v>1996</v>
      </c>
      <c r="G37" s="42"/>
      <c r="H37" s="48">
        <v>0.12116898148148147</v>
      </c>
      <c r="I37" s="22">
        <f t="shared" si="3"/>
        <v>53</v>
      </c>
      <c r="J37" s="22">
        <f t="shared" si="4"/>
        <v>0</v>
      </c>
      <c r="K37" s="22">
        <f t="shared" si="5"/>
        <v>53</v>
      </c>
      <c r="L37" s="24">
        <v>1</v>
      </c>
      <c r="M37" s="24">
        <v>1</v>
      </c>
      <c r="N37" s="24">
        <v>1</v>
      </c>
      <c r="O37" s="24">
        <v>1</v>
      </c>
      <c r="P37" s="24"/>
      <c r="Q37" s="24"/>
      <c r="R37" s="24">
        <v>1</v>
      </c>
      <c r="S37" s="24">
        <v>1</v>
      </c>
      <c r="T37" s="24"/>
      <c r="U37" s="24"/>
      <c r="V37" s="24"/>
      <c r="W37" s="24"/>
      <c r="X37" s="24"/>
      <c r="Y37" s="24">
        <v>1</v>
      </c>
      <c r="Z37" s="24">
        <v>1</v>
      </c>
      <c r="AA37" s="24"/>
      <c r="AB37" s="24"/>
      <c r="AC37" s="24"/>
      <c r="AD37" s="24"/>
      <c r="AE37" s="24">
        <v>1</v>
      </c>
      <c r="AF37" s="24">
        <v>1</v>
      </c>
      <c r="AG37" s="24"/>
      <c r="AH37" s="24"/>
      <c r="AI37" s="24">
        <v>1</v>
      </c>
      <c r="AJ37" s="24"/>
      <c r="AK37" s="24"/>
      <c r="AL37" s="24"/>
      <c r="AM37" s="24">
        <v>1</v>
      </c>
      <c r="AN37" s="24">
        <v>1</v>
      </c>
      <c r="AO37" s="24"/>
      <c r="AP37" s="24">
        <v>1</v>
      </c>
      <c r="AQ37" s="24"/>
      <c r="AR37" s="24">
        <v>1</v>
      </c>
      <c r="AS37" s="24">
        <v>1</v>
      </c>
      <c r="AT37" s="24"/>
      <c r="AU37" s="24"/>
    </row>
    <row r="38" spans="1:47" ht="12.75">
      <c r="A38" s="17">
        <v>35</v>
      </c>
      <c r="B38" s="54">
        <v>106</v>
      </c>
      <c r="C38" s="18" t="s">
        <v>13</v>
      </c>
      <c r="D38" s="20"/>
      <c r="E38" s="32" t="s">
        <v>129</v>
      </c>
      <c r="F38" s="45">
        <v>1998</v>
      </c>
      <c r="G38" s="42"/>
      <c r="H38" s="48">
        <v>0.12248842592592592</v>
      </c>
      <c r="I38" s="22">
        <f t="shared" si="3"/>
        <v>53</v>
      </c>
      <c r="J38" s="22">
        <f t="shared" si="4"/>
        <v>0</v>
      </c>
      <c r="K38" s="22">
        <f t="shared" si="5"/>
        <v>53</v>
      </c>
      <c r="L38" s="24">
        <v>1</v>
      </c>
      <c r="M38" s="24">
        <v>1</v>
      </c>
      <c r="N38" s="24">
        <v>1</v>
      </c>
      <c r="O38" s="24">
        <v>1</v>
      </c>
      <c r="P38" s="24"/>
      <c r="Q38" s="24"/>
      <c r="R38" s="24">
        <v>1</v>
      </c>
      <c r="S38" s="24">
        <v>1</v>
      </c>
      <c r="T38" s="24"/>
      <c r="U38" s="24"/>
      <c r="V38" s="24"/>
      <c r="W38" s="24"/>
      <c r="X38" s="24"/>
      <c r="Y38" s="24">
        <v>1</v>
      </c>
      <c r="Z38" s="24">
        <v>1</v>
      </c>
      <c r="AA38" s="24"/>
      <c r="AB38" s="24"/>
      <c r="AC38" s="24"/>
      <c r="AD38" s="24"/>
      <c r="AE38" s="24">
        <v>1</v>
      </c>
      <c r="AF38" s="24">
        <v>1</v>
      </c>
      <c r="AG38" s="24"/>
      <c r="AH38" s="24"/>
      <c r="AI38" s="24">
        <v>1</v>
      </c>
      <c r="AJ38" s="24"/>
      <c r="AK38" s="24"/>
      <c r="AL38" s="24"/>
      <c r="AM38" s="24">
        <v>1</v>
      </c>
      <c r="AN38" s="24">
        <v>1</v>
      </c>
      <c r="AO38" s="24"/>
      <c r="AP38" s="24">
        <v>1</v>
      </c>
      <c r="AQ38" s="24"/>
      <c r="AR38" s="24">
        <v>1</v>
      </c>
      <c r="AS38" s="24">
        <v>1</v>
      </c>
      <c r="AT38" s="24"/>
      <c r="AU38" s="24"/>
    </row>
    <row r="39" spans="1:47" ht="12.75">
      <c r="A39" s="17">
        <v>36</v>
      </c>
      <c r="B39" s="54">
        <v>118</v>
      </c>
      <c r="C39" s="25" t="s">
        <v>9</v>
      </c>
      <c r="D39" s="20"/>
      <c r="E39" s="20" t="s">
        <v>150</v>
      </c>
      <c r="F39" s="20"/>
      <c r="G39" s="42"/>
      <c r="H39" s="48">
        <v>0.13166666666666668</v>
      </c>
      <c r="I39" s="22">
        <f t="shared" si="3"/>
        <v>63</v>
      </c>
      <c r="J39" s="22">
        <f t="shared" si="4"/>
        <v>10</v>
      </c>
      <c r="K39" s="22">
        <f t="shared" si="5"/>
        <v>53</v>
      </c>
      <c r="L39" s="24"/>
      <c r="M39" s="24"/>
      <c r="N39" s="24">
        <v>1</v>
      </c>
      <c r="O39" s="24"/>
      <c r="P39" s="24">
        <v>1</v>
      </c>
      <c r="Q39" s="24"/>
      <c r="R39" s="24"/>
      <c r="S39" s="24">
        <v>1</v>
      </c>
      <c r="T39" s="24"/>
      <c r="U39" s="24"/>
      <c r="V39" s="24"/>
      <c r="W39" s="24">
        <v>1</v>
      </c>
      <c r="X39" s="24">
        <v>1</v>
      </c>
      <c r="Y39" s="24"/>
      <c r="Z39" s="24"/>
      <c r="AA39" s="24"/>
      <c r="AB39" s="24"/>
      <c r="AC39" s="24"/>
      <c r="AD39" s="24"/>
      <c r="AE39" s="24"/>
      <c r="AF39" s="24"/>
      <c r="AG39" s="24">
        <v>1</v>
      </c>
      <c r="AH39" s="24"/>
      <c r="AI39" s="24">
        <v>1</v>
      </c>
      <c r="AJ39" s="24">
        <v>1</v>
      </c>
      <c r="AK39" s="24">
        <v>1</v>
      </c>
      <c r="AL39" s="24">
        <v>1</v>
      </c>
      <c r="AM39" s="24"/>
      <c r="AN39" s="24">
        <v>1</v>
      </c>
      <c r="AO39" s="24">
        <v>1</v>
      </c>
      <c r="AP39" s="24">
        <v>1</v>
      </c>
      <c r="AQ39" s="24"/>
      <c r="AR39" s="24">
        <v>1</v>
      </c>
      <c r="AS39" s="24">
        <v>1</v>
      </c>
      <c r="AT39" s="24">
        <v>1</v>
      </c>
      <c r="AU39" s="24"/>
    </row>
    <row r="40" spans="1:68" ht="12.75">
      <c r="A40" s="17">
        <v>37</v>
      </c>
      <c r="B40" s="53">
        <v>58</v>
      </c>
      <c r="C40" s="18" t="s">
        <v>12</v>
      </c>
      <c r="D40" s="29" t="s">
        <v>27</v>
      </c>
      <c r="E40" s="19" t="s">
        <v>108</v>
      </c>
      <c r="F40" s="18">
        <v>1954</v>
      </c>
      <c r="G40" s="42">
        <v>1400107</v>
      </c>
      <c r="H40" s="48">
        <v>0.12078703703703704</v>
      </c>
      <c r="I40" s="22">
        <f t="shared" si="3"/>
        <v>52</v>
      </c>
      <c r="J40" s="22">
        <f t="shared" si="4"/>
        <v>0</v>
      </c>
      <c r="K40" s="22">
        <f t="shared" si="5"/>
        <v>52</v>
      </c>
      <c r="L40" s="40">
        <v>1</v>
      </c>
      <c r="M40" s="40">
        <v>1</v>
      </c>
      <c r="N40" s="40"/>
      <c r="O40" s="40">
        <v>1</v>
      </c>
      <c r="P40" s="40"/>
      <c r="Q40" s="40"/>
      <c r="R40" s="40">
        <v>1</v>
      </c>
      <c r="S40" s="40"/>
      <c r="T40" s="40"/>
      <c r="U40" s="40">
        <v>1</v>
      </c>
      <c r="V40" s="40">
        <v>1</v>
      </c>
      <c r="W40" s="40">
        <v>1</v>
      </c>
      <c r="X40" s="40">
        <v>1</v>
      </c>
      <c r="Y40" s="40">
        <v>1</v>
      </c>
      <c r="Z40" s="40">
        <v>1</v>
      </c>
      <c r="AA40" s="40"/>
      <c r="AB40" s="40"/>
      <c r="AC40" s="40"/>
      <c r="AD40" s="24">
        <v>1</v>
      </c>
      <c r="AE40" s="24"/>
      <c r="AF40" s="24">
        <v>1</v>
      </c>
      <c r="AG40" s="24"/>
      <c r="AH40" s="24"/>
      <c r="AI40" s="24"/>
      <c r="AJ40" s="24"/>
      <c r="AK40" s="24">
        <v>1</v>
      </c>
      <c r="AL40" s="24"/>
      <c r="AM40" s="24">
        <v>1</v>
      </c>
      <c r="AN40" s="24">
        <v>1</v>
      </c>
      <c r="AO40" s="24"/>
      <c r="AP40" s="24"/>
      <c r="AQ40" s="24">
        <v>1</v>
      </c>
      <c r="AR40" s="24">
        <v>1</v>
      </c>
      <c r="AS40" s="24"/>
      <c r="AT40" s="24"/>
      <c r="AU40" s="24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</row>
    <row r="41" spans="1:68" ht="38.25">
      <c r="A41" s="17">
        <v>38</v>
      </c>
      <c r="B41" s="54">
        <v>39</v>
      </c>
      <c r="C41" s="18" t="s">
        <v>152</v>
      </c>
      <c r="D41" s="28" t="s">
        <v>33</v>
      </c>
      <c r="E41" s="27" t="s">
        <v>86</v>
      </c>
      <c r="F41" s="42" t="s">
        <v>85</v>
      </c>
      <c r="G41" s="42" t="s">
        <v>84</v>
      </c>
      <c r="H41" s="48">
        <v>0.12287037037037037</v>
      </c>
      <c r="I41" s="22">
        <f t="shared" si="3"/>
        <v>51</v>
      </c>
      <c r="J41" s="22">
        <f t="shared" si="4"/>
        <v>0</v>
      </c>
      <c r="K41" s="22">
        <f t="shared" si="5"/>
        <v>51</v>
      </c>
      <c r="L41" s="40">
        <v>1</v>
      </c>
      <c r="M41" s="40">
        <v>1</v>
      </c>
      <c r="N41" s="40"/>
      <c r="O41" s="40"/>
      <c r="P41" s="40"/>
      <c r="Q41" s="40"/>
      <c r="R41" s="40">
        <v>1</v>
      </c>
      <c r="S41" s="40"/>
      <c r="T41" s="40"/>
      <c r="U41" s="40"/>
      <c r="V41" s="40">
        <v>1</v>
      </c>
      <c r="W41" s="40"/>
      <c r="X41" s="40">
        <v>1</v>
      </c>
      <c r="Y41" s="40"/>
      <c r="Z41" s="40">
        <v>1</v>
      </c>
      <c r="AA41" s="40"/>
      <c r="AB41" s="40"/>
      <c r="AC41" s="40"/>
      <c r="AD41" s="24">
        <v>1</v>
      </c>
      <c r="AE41" s="24">
        <v>1</v>
      </c>
      <c r="AF41" s="24">
        <v>1</v>
      </c>
      <c r="AG41" s="24"/>
      <c r="AH41" s="24"/>
      <c r="AI41" s="24">
        <v>1</v>
      </c>
      <c r="AJ41" s="24"/>
      <c r="AK41" s="24"/>
      <c r="AL41" s="24">
        <v>1</v>
      </c>
      <c r="AM41" s="24">
        <v>1</v>
      </c>
      <c r="AN41" s="24">
        <v>1</v>
      </c>
      <c r="AO41" s="24"/>
      <c r="AP41" s="24"/>
      <c r="AQ41" s="24">
        <v>1</v>
      </c>
      <c r="AR41" s="24">
        <v>1</v>
      </c>
      <c r="AS41" s="24"/>
      <c r="AT41" s="24"/>
      <c r="AU41" s="24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</row>
    <row r="42" spans="1:47" ht="12.75">
      <c r="A42" s="17">
        <v>39</v>
      </c>
      <c r="B42" s="53">
        <v>46</v>
      </c>
      <c r="C42" s="18" t="s">
        <v>13</v>
      </c>
      <c r="D42" s="29" t="s">
        <v>16</v>
      </c>
      <c r="E42" s="19" t="s">
        <v>93</v>
      </c>
      <c r="F42" s="18">
        <v>2001</v>
      </c>
      <c r="G42" s="42"/>
      <c r="H42" s="48">
        <v>0.12077546296296297</v>
      </c>
      <c r="I42" s="22">
        <f t="shared" si="3"/>
        <v>50</v>
      </c>
      <c r="J42" s="22">
        <f t="shared" si="4"/>
        <v>0</v>
      </c>
      <c r="K42" s="22">
        <f t="shared" si="5"/>
        <v>50</v>
      </c>
      <c r="L42" s="40"/>
      <c r="M42" s="40"/>
      <c r="N42" s="40">
        <v>1</v>
      </c>
      <c r="O42" s="40"/>
      <c r="P42" s="40">
        <v>1</v>
      </c>
      <c r="Q42" s="40"/>
      <c r="R42" s="40"/>
      <c r="S42" s="40">
        <v>1</v>
      </c>
      <c r="T42" s="40"/>
      <c r="U42" s="40"/>
      <c r="V42" s="40"/>
      <c r="W42" s="40">
        <v>1</v>
      </c>
      <c r="X42" s="40">
        <v>1</v>
      </c>
      <c r="Y42" s="40"/>
      <c r="Z42" s="40"/>
      <c r="AA42" s="40"/>
      <c r="AB42" s="40"/>
      <c r="AC42" s="40"/>
      <c r="AD42" s="24"/>
      <c r="AE42" s="24"/>
      <c r="AF42" s="24">
        <v>1</v>
      </c>
      <c r="AG42" s="24">
        <v>1</v>
      </c>
      <c r="AH42" s="24"/>
      <c r="AI42" s="24"/>
      <c r="AJ42" s="24">
        <v>1</v>
      </c>
      <c r="AK42" s="24">
        <v>1</v>
      </c>
      <c r="AL42" s="24">
        <v>1</v>
      </c>
      <c r="AM42" s="24">
        <v>1</v>
      </c>
      <c r="AN42" s="24"/>
      <c r="AO42" s="24">
        <v>1</v>
      </c>
      <c r="AP42" s="24">
        <v>1</v>
      </c>
      <c r="AQ42" s="24"/>
      <c r="AR42" s="24"/>
      <c r="AS42" s="24"/>
      <c r="AT42" s="24">
        <v>1</v>
      </c>
      <c r="AU42" s="24"/>
    </row>
    <row r="43" spans="1:68" ht="12.75">
      <c r="A43" s="17">
        <v>40</v>
      </c>
      <c r="B43" s="53">
        <v>19</v>
      </c>
      <c r="C43" s="18" t="s">
        <v>13</v>
      </c>
      <c r="D43" s="29" t="s">
        <v>16</v>
      </c>
      <c r="E43" s="19" t="s">
        <v>67</v>
      </c>
      <c r="F43" s="18">
        <v>2003</v>
      </c>
      <c r="G43" s="38"/>
      <c r="H43" s="48">
        <v>0.12097222222222222</v>
      </c>
      <c r="I43" s="22">
        <f t="shared" si="3"/>
        <v>50</v>
      </c>
      <c r="J43" s="22">
        <f t="shared" si="4"/>
        <v>0</v>
      </c>
      <c r="K43" s="22">
        <f t="shared" si="5"/>
        <v>50</v>
      </c>
      <c r="L43" s="36"/>
      <c r="M43" s="36"/>
      <c r="N43" s="36">
        <v>1</v>
      </c>
      <c r="O43" s="36"/>
      <c r="P43" s="36">
        <v>1</v>
      </c>
      <c r="Q43" s="36"/>
      <c r="R43" s="36"/>
      <c r="S43" s="36">
        <v>1</v>
      </c>
      <c r="T43" s="36"/>
      <c r="U43" s="36"/>
      <c r="V43" s="36"/>
      <c r="W43" s="36">
        <v>1</v>
      </c>
      <c r="X43" s="36">
        <v>1</v>
      </c>
      <c r="Y43" s="36"/>
      <c r="Z43" s="36"/>
      <c r="AA43" s="36"/>
      <c r="AB43" s="36"/>
      <c r="AC43" s="36"/>
      <c r="AD43" s="24"/>
      <c r="AE43" s="24"/>
      <c r="AF43" s="24">
        <v>1</v>
      </c>
      <c r="AG43" s="24">
        <v>1</v>
      </c>
      <c r="AH43" s="24"/>
      <c r="AI43" s="24"/>
      <c r="AJ43" s="36">
        <v>1</v>
      </c>
      <c r="AK43" s="36">
        <v>1</v>
      </c>
      <c r="AL43" s="36">
        <v>1</v>
      </c>
      <c r="AM43" s="36">
        <v>1</v>
      </c>
      <c r="AN43" s="36"/>
      <c r="AO43" s="36">
        <v>1</v>
      </c>
      <c r="AP43" s="36">
        <v>1</v>
      </c>
      <c r="AQ43" s="36"/>
      <c r="AR43" s="36"/>
      <c r="AS43" s="36"/>
      <c r="AT43" s="36">
        <v>1</v>
      </c>
      <c r="AU43" s="36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</row>
    <row r="44" spans="1:68" s="8" customFormat="1" ht="12.75">
      <c r="A44" s="17">
        <v>41</v>
      </c>
      <c r="B44" s="53">
        <v>84</v>
      </c>
      <c r="C44" s="18" t="s">
        <v>11</v>
      </c>
      <c r="D44" s="29" t="s">
        <v>23</v>
      </c>
      <c r="E44" s="19" t="s">
        <v>124</v>
      </c>
      <c r="F44" s="18">
        <v>1992</v>
      </c>
      <c r="G44" s="42"/>
      <c r="H44" s="48">
        <v>0.12100694444444444</v>
      </c>
      <c r="I44" s="22">
        <f t="shared" si="3"/>
        <v>50</v>
      </c>
      <c r="J44" s="22">
        <f t="shared" si="4"/>
        <v>0</v>
      </c>
      <c r="K44" s="22">
        <f t="shared" si="5"/>
        <v>50</v>
      </c>
      <c r="L44" s="40"/>
      <c r="M44" s="40"/>
      <c r="N44" s="40">
        <v>1</v>
      </c>
      <c r="O44" s="40"/>
      <c r="P44" s="40">
        <v>1</v>
      </c>
      <c r="Q44" s="40"/>
      <c r="R44" s="40"/>
      <c r="S44" s="40">
        <v>1</v>
      </c>
      <c r="T44" s="40"/>
      <c r="U44" s="40"/>
      <c r="V44" s="40"/>
      <c r="W44" s="40">
        <v>1</v>
      </c>
      <c r="X44" s="40">
        <v>1</v>
      </c>
      <c r="Y44" s="40"/>
      <c r="Z44" s="40"/>
      <c r="AA44" s="40"/>
      <c r="AB44" s="40"/>
      <c r="AC44" s="40"/>
      <c r="AD44" s="24"/>
      <c r="AE44" s="24"/>
      <c r="AF44" s="24">
        <v>1</v>
      </c>
      <c r="AG44" s="24">
        <v>1</v>
      </c>
      <c r="AH44" s="24"/>
      <c r="AI44" s="24"/>
      <c r="AJ44" s="24">
        <v>1</v>
      </c>
      <c r="AK44" s="24">
        <v>1</v>
      </c>
      <c r="AL44" s="24">
        <v>1</v>
      </c>
      <c r="AM44" s="24">
        <v>1</v>
      </c>
      <c r="AN44" s="24"/>
      <c r="AO44" s="24">
        <v>1</v>
      </c>
      <c r="AP44" s="24">
        <v>1</v>
      </c>
      <c r="AQ44" s="24"/>
      <c r="AR44" s="24"/>
      <c r="AS44" s="24"/>
      <c r="AT44" s="24">
        <v>1</v>
      </c>
      <c r="AU44" s="24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47" s="8" customFormat="1" ht="12.75">
      <c r="A45" s="17">
        <v>42</v>
      </c>
      <c r="B45" s="53">
        <v>81</v>
      </c>
      <c r="C45" s="18" t="s">
        <v>17</v>
      </c>
      <c r="D45" s="29" t="s">
        <v>16</v>
      </c>
      <c r="E45" s="19" t="s">
        <v>123</v>
      </c>
      <c r="F45" s="18">
        <v>2001</v>
      </c>
      <c r="G45" s="42"/>
      <c r="H45" s="48">
        <v>0.12126157407407408</v>
      </c>
      <c r="I45" s="22">
        <f t="shared" si="3"/>
        <v>50</v>
      </c>
      <c r="J45" s="22">
        <f t="shared" si="4"/>
        <v>0</v>
      </c>
      <c r="K45" s="22">
        <f t="shared" si="5"/>
        <v>50</v>
      </c>
      <c r="L45" s="40"/>
      <c r="M45" s="40"/>
      <c r="N45" s="40">
        <v>1</v>
      </c>
      <c r="O45" s="40"/>
      <c r="P45" s="40">
        <v>1</v>
      </c>
      <c r="Q45" s="40"/>
      <c r="R45" s="40"/>
      <c r="S45" s="40">
        <v>1</v>
      </c>
      <c r="T45" s="40"/>
      <c r="U45" s="40"/>
      <c r="V45" s="40"/>
      <c r="W45" s="40">
        <v>1</v>
      </c>
      <c r="X45" s="40">
        <v>1</v>
      </c>
      <c r="Y45" s="40"/>
      <c r="Z45" s="40"/>
      <c r="AA45" s="40"/>
      <c r="AB45" s="40"/>
      <c r="AC45" s="40"/>
      <c r="AD45" s="24"/>
      <c r="AE45" s="24"/>
      <c r="AF45" s="24">
        <v>1</v>
      </c>
      <c r="AG45" s="24">
        <v>1</v>
      </c>
      <c r="AH45" s="24"/>
      <c r="AI45" s="24"/>
      <c r="AJ45" s="24">
        <v>1</v>
      </c>
      <c r="AK45" s="24">
        <v>1</v>
      </c>
      <c r="AL45" s="24">
        <v>1</v>
      </c>
      <c r="AM45" s="24">
        <v>1</v>
      </c>
      <c r="AN45" s="24"/>
      <c r="AO45" s="24">
        <v>1</v>
      </c>
      <c r="AP45" s="24">
        <v>1</v>
      </c>
      <c r="AQ45" s="24"/>
      <c r="AR45" s="24"/>
      <c r="AS45" s="24"/>
      <c r="AT45" s="24">
        <v>1</v>
      </c>
      <c r="AU45" s="24"/>
    </row>
    <row r="46" spans="1:47" ht="12.75">
      <c r="A46" s="17">
        <v>43</v>
      </c>
      <c r="B46" s="53">
        <v>72</v>
      </c>
      <c r="C46" s="18" t="s">
        <v>13</v>
      </c>
      <c r="D46" s="29" t="s">
        <v>16</v>
      </c>
      <c r="E46" s="19" t="s">
        <v>117</v>
      </c>
      <c r="F46" s="18">
        <v>2001</v>
      </c>
      <c r="G46" s="42"/>
      <c r="H46" s="48">
        <v>0.12534722222222222</v>
      </c>
      <c r="I46" s="22">
        <f t="shared" si="3"/>
        <v>51</v>
      </c>
      <c r="J46" s="22">
        <f t="shared" si="4"/>
        <v>1</v>
      </c>
      <c r="K46" s="22">
        <f t="shared" si="5"/>
        <v>50</v>
      </c>
      <c r="L46" s="40"/>
      <c r="M46" s="40">
        <v>1</v>
      </c>
      <c r="N46" s="40">
        <v>1</v>
      </c>
      <c r="O46" s="40"/>
      <c r="P46" s="40">
        <v>1</v>
      </c>
      <c r="Q46" s="40"/>
      <c r="R46" s="40"/>
      <c r="S46" s="40">
        <v>1</v>
      </c>
      <c r="T46" s="40"/>
      <c r="U46" s="40"/>
      <c r="V46" s="40"/>
      <c r="W46" s="40">
        <v>1</v>
      </c>
      <c r="X46" s="40">
        <v>1</v>
      </c>
      <c r="Y46" s="40"/>
      <c r="Z46" s="40"/>
      <c r="AA46" s="40"/>
      <c r="AB46" s="40"/>
      <c r="AC46" s="40"/>
      <c r="AD46" s="24"/>
      <c r="AE46" s="24"/>
      <c r="AF46" s="24">
        <v>1</v>
      </c>
      <c r="AG46" s="24">
        <v>1</v>
      </c>
      <c r="AH46" s="24"/>
      <c r="AI46" s="24"/>
      <c r="AJ46" s="24">
        <v>1</v>
      </c>
      <c r="AK46" s="24">
        <v>1</v>
      </c>
      <c r="AL46" s="24">
        <v>1</v>
      </c>
      <c r="AM46" s="24">
        <v>1</v>
      </c>
      <c r="AN46" s="24"/>
      <c r="AO46" s="24">
        <v>1</v>
      </c>
      <c r="AP46" s="24">
        <v>1</v>
      </c>
      <c r="AQ46" s="24"/>
      <c r="AR46" s="24"/>
      <c r="AS46" s="24"/>
      <c r="AT46" s="24">
        <v>1</v>
      </c>
      <c r="AU46" s="24"/>
    </row>
    <row r="47" spans="1:68" s="8" customFormat="1" ht="12.75">
      <c r="A47" s="17">
        <v>44</v>
      </c>
      <c r="B47" s="53">
        <v>6</v>
      </c>
      <c r="C47" s="18" t="s">
        <v>15</v>
      </c>
      <c r="D47" s="29" t="s">
        <v>16</v>
      </c>
      <c r="E47" s="19" t="s">
        <v>54</v>
      </c>
      <c r="F47" s="18">
        <v>1964</v>
      </c>
      <c r="G47" s="38">
        <v>254365</v>
      </c>
      <c r="H47" s="48">
        <v>0.12628472222222223</v>
      </c>
      <c r="I47" s="22">
        <f t="shared" si="3"/>
        <v>51</v>
      </c>
      <c r="J47" s="22">
        <f t="shared" si="4"/>
        <v>2</v>
      </c>
      <c r="K47" s="22">
        <f t="shared" si="5"/>
        <v>49</v>
      </c>
      <c r="L47" s="36"/>
      <c r="M47" s="36">
        <v>1</v>
      </c>
      <c r="N47" s="36">
        <v>1</v>
      </c>
      <c r="O47" s="36"/>
      <c r="P47" s="36">
        <v>1</v>
      </c>
      <c r="Q47" s="36"/>
      <c r="R47" s="36"/>
      <c r="S47" s="36">
        <v>1</v>
      </c>
      <c r="T47" s="36"/>
      <c r="U47" s="36"/>
      <c r="V47" s="36"/>
      <c r="W47" s="36">
        <v>1</v>
      </c>
      <c r="X47" s="36">
        <v>1</v>
      </c>
      <c r="Y47" s="36"/>
      <c r="Z47" s="36"/>
      <c r="AA47" s="36"/>
      <c r="AB47" s="36"/>
      <c r="AC47" s="36"/>
      <c r="AD47" s="24"/>
      <c r="AE47" s="24"/>
      <c r="AF47" s="24">
        <v>1</v>
      </c>
      <c r="AG47" s="24">
        <v>1</v>
      </c>
      <c r="AH47" s="24"/>
      <c r="AI47" s="24"/>
      <c r="AJ47" s="36">
        <v>1</v>
      </c>
      <c r="AK47" s="36">
        <v>1</v>
      </c>
      <c r="AL47" s="36">
        <v>1</v>
      </c>
      <c r="AM47" s="36">
        <v>1</v>
      </c>
      <c r="AN47" s="17"/>
      <c r="AO47" s="36">
        <v>1</v>
      </c>
      <c r="AP47" s="36">
        <v>1</v>
      </c>
      <c r="AQ47" s="36"/>
      <c r="AR47" s="36"/>
      <c r="AS47" s="36"/>
      <c r="AT47" s="36">
        <v>1</v>
      </c>
      <c r="AU47" s="36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47" ht="38.25">
      <c r="A48" s="17">
        <v>45</v>
      </c>
      <c r="B48" s="54">
        <v>99</v>
      </c>
      <c r="C48" s="25" t="s">
        <v>152</v>
      </c>
      <c r="D48" s="20" t="s">
        <v>45</v>
      </c>
      <c r="E48" s="27" t="s">
        <v>132</v>
      </c>
      <c r="F48" s="46"/>
      <c r="G48" s="42">
        <v>691027</v>
      </c>
      <c r="H48" s="48">
        <v>0.12869212962962964</v>
      </c>
      <c r="I48" s="22">
        <f t="shared" si="3"/>
        <v>52</v>
      </c>
      <c r="J48" s="22">
        <f t="shared" si="4"/>
        <v>6</v>
      </c>
      <c r="K48" s="22">
        <f t="shared" si="5"/>
        <v>46</v>
      </c>
      <c r="L48" s="24"/>
      <c r="M48" s="24"/>
      <c r="N48" s="24">
        <v>1</v>
      </c>
      <c r="O48" s="24">
        <v>1</v>
      </c>
      <c r="P48" s="24"/>
      <c r="Q48" s="24"/>
      <c r="R48" s="24"/>
      <c r="S48" s="24">
        <v>1</v>
      </c>
      <c r="T48" s="24"/>
      <c r="U48" s="24"/>
      <c r="V48" s="24"/>
      <c r="W48" s="24">
        <v>1</v>
      </c>
      <c r="X48" s="24">
        <v>1</v>
      </c>
      <c r="Y48" s="24"/>
      <c r="Z48" s="24">
        <v>1</v>
      </c>
      <c r="AA48" s="24"/>
      <c r="AB48" s="24"/>
      <c r="AC48" s="24"/>
      <c r="AD48" s="24"/>
      <c r="AE48" s="24"/>
      <c r="AF48" s="24">
        <v>1</v>
      </c>
      <c r="AG48" s="24">
        <v>1</v>
      </c>
      <c r="AH48" s="24">
        <v>1</v>
      </c>
      <c r="AI48" s="24">
        <v>1</v>
      </c>
      <c r="AJ48" s="24"/>
      <c r="AK48" s="24">
        <v>1</v>
      </c>
      <c r="AL48" s="24">
        <v>1</v>
      </c>
      <c r="AM48" s="24">
        <v>1</v>
      </c>
      <c r="AN48" s="24"/>
      <c r="AO48" s="24"/>
      <c r="AP48" s="24">
        <v>1</v>
      </c>
      <c r="AQ48" s="24"/>
      <c r="AR48" s="24"/>
      <c r="AS48" s="24">
        <v>1</v>
      </c>
      <c r="AT48" s="24"/>
      <c r="AU48" s="24"/>
    </row>
    <row r="49" spans="1:47" ht="12.75">
      <c r="A49" s="17">
        <v>46</v>
      </c>
      <c r="B49" s="53">
        <v>74</v>
      </c>
      <c r="C49" s="18" t="s">
        <v>9</v>
      </c>
      <c r="D49" s="29" t="s">
        <v>16</v>
      </c>
      <c r="E49" s="19" t="s">
        <v>119</v>
      </c>
      <c r="F49" s="18">
        <v>1978</v>
      </c>
      <c r="G49" s="42"/>
      <c r="H49" s="48">
        <v>0.11980324074074074</v>
      </c>
      <c r="I49" s="22">
        <f t="shared" si="3"/>
        <v>44</v>
      </c>
      <c r="J49" s="22">
        <f t="shared" si="4"/>
        <v>0</v>
      </c>
      <c r="K49" s="22">
        <f t="shared" si="5"/>
        <v>44</v>
      </c>
      <c r="L49" s="40">
        <v>1</v>
      </c>
      <c r="M49" s="40"/>
      <c r="N49" s="40"/>
      <c r="O49" s="40">
        <v>1</v>
      </c>
      <c r="P49" s="40"/>
      <c r="Q49" s="40"/>
      <c r="R49" s="40">
        <v>1</v>
      </c>
      <c r="S49" s="40"/>
      <c r="T49" s="40"/>
      <c r="U49" s="40"/>
      <c r="V49" s="40"/>
      <c r="W49" s="40"/>
      <c r="X49" s="40"/>
      <c r="Y49" s="40">
        <v>1</v>
      </c>
      <c r="Z49" s="40">
        <v>1</v>
      </c>
      <c r="AA49" s="40"/>
      <c r="AB49" s="40"/>
      <c r="AC49" s="40"/>
      <c r="AD49" s="24"/>
      <c r="AE49" s="24"/>
      <c r="AF49" s="24">
        <v>1</v>
      </c>
      <c r="AG49" s="24"/>
      <c r="AH49" s="24"/>
      <c r="AI49" s="24">
        <v>1</v>
      </c>
      <c r="AJ49" s="24"/>
      <c r="AK49" s="24"/>
      <c r="AL49" s="24">
        <v>1</v>
      </c>
      <c r="AM49" s="24">
        <v>1</v>
      </c>
      <c r="AN49" s="24">
        <v>1</v>
      </c>
      <c r="AO49" s="24"/>
      <c r="AP49" s="24">
        <v>1</v>
      </c>
      <c r="AQ49" s="24"/>
      <c r="AR49" s="24"/>
      <c r="AS49" s="24">
        <v>1</v>
      </c>
      <c r="AT49" s="24"/>
      <c r="AU49" s="24"/>
    </row>
    <row r="50" spans="1:47" s="8" customFormat="1" ht="25.5">
      <c r="A50" s="17">
        <v>47</v>
      </c>
      <c r="B50" s="53">
        <v>41</v>
      </c>
      <c r="C50" s="18" t="s">
        <v>15</v>
      </c>
      <c r="D50" s="29" t="s">
        <v>22</v>
      </c>
      <c r="E50" s="19" t="s">
        <v>88</v>
      </c>
      <c r="F50" s="18">
        <v>1965</v>
      </c>
      <c r="G50" s="42">
        <v>1005762</v>
      </c>
      <c r="H50" s="48">
        <v>0.12150462962962964</v>
      </c>
      <c r="I50" s="22">
        <f t="shared" si="3"/>
        <v>43</v>
      </c>
      <c r="J50" s="22">
        <f t="shared" si="4"/>
        <v>0</v>
      </c>
      <c r="K50" s="22">
        <f t="shared" si="5"/>
        <v>43</v>
      </c>
      <c r="L50" s="40">
        <v>1</v>
      </c>
      <c r="M50" s="40">
        <v>1</v>
      </c>
      <c r="N50" s="40">
        <v>1</v>
      </c>
      <c r="O50" s="40"/>
      <c r="P50" s="40">
        <v>1</v>
      </c>
      <c r="Q50" s="40"/>
      <c r="R50" s="40">
        <v>1</v>
      </c>
      <c r="S50" s="40"/>
      <c r="T50" s="40"/>
      <c r="U50" s="40"/>
      <c r="V50" s="40"/>
      <c r="W50" s="40">
        <v>1</v>
      </c>
      <c r="X50" s="40">
        <v>1</v>
      </c>
      <c r="Y50" s="40">
        <v>1</v>
      </c>
      <c r="Z50" s="40">
        <v>1</v>
      </c>
      <c r="AA50" s="40"/>
      <c r="AB50" s="40"/>
      <c r="AC50" s="40"/>
      <c r="AD50" s="24">
        <v>1</v>
      </c>
      <c r="AE50" s="24"/>
      <c r="AF50" s="24"/>
      <c r="AG50" s="24"/>
      <c r="AH50" s="24"/>
      <c r="AI50" s="24"/>
      <c r="AJ50" s="24">
        <v>1</v>
      </c>
      <c r="AK50" s="24">
        <v>1</v>
      </c>
      <c r="AL50" s="24">
        <v>1</v>
      </c>
      <c r="AM50" s="24"/>
      <c r="AN50" s="24"/>
      <c r="AO50" s="24">
        <v>1</v>
      </c>
      <c r="AP50" s="24"/>
      <c r="AQ50" s="24"/>
      <c r="AR50" s="24"/>
      <c r="AS50" s="24"/>
      <c r="AT50" s="24">
        <v>1</v>
      </c>
      <c r="AU50" s="24"/>
    </row>
    <row r="51" spans="1:47" s="8" customFormat="1" ht="12.75">
      <c r="A51" s="17">
        <v>48</v>
      </c>
      <c r="B51" s="53">
        <v>18</v>
      </c>
      <c r="C51" s="18" t="s">
        <v>15</v>
      </c>
      <c r="D51" s="29" t="s">
        <v>16</v>
      </c>
      <c r="E51" s="19" t="s">
        <v>66</v>
      </c>
      <c r="F51" s="18">
        <v>1974</v>
      </c>
      <c r="G51" s="38">
        <v>7654327</v>
      </c>
      <c r="H51" s="48">
        <v>0.12177083333333333</v>
      </c>
      <c r="I51" s="22">
        <f t="shared" si="3"/>
        <v>43</v>
      </c>
      <c r="J51" s="22">
        <f t="shared" si="4"/>
        <v>0</v>
      </c>
      <c r="K51" s="22">
        <f t="shared" si="5"/>
        <v>43</v>
      </c>
      <c r="L51" s="36">
        <v>1</v>
      </c>
      <c r="M51" s="36">
        <v>1</v>
      </c>
      <c r="N51" s="36">
        <v>1</v>
      </c>
      <c r="O51" s="36"/>
      <c r="P51" s="36">
        <v>1</v>
      </c>
      <c r="Q51" s="36"/>
      <c r="R51" s="36">
        <v>1</v>
      </c>
      <c r="S51" s="36"/>
      <c r="T51" s="36"/>
      <c r="U51" s="36"/>
      <c r="V51" s="36"/>
      <c r="W51" s="36">
        <v>1</v>
      </c>
      <c r="X51" s="36">
        <v>1</v>
      </c>
      <c r="Y51" s="36">
        <v>1</v>
      </c>
      <c r="Z51" s="36">
        <v>1</v>
      </c>
      <c r="AA51" s="36"/>
      <c r="AB51" s="36"/>
      <c r="AC51" s="36"/>
      <c r="AD51" s="24">
        <v>1</v>
      </c>
      <c r="AE51" s="24"/>
      <c r="AF51" s="24"/>
      <c r="AG51" s="24"/>
      <c r="AH51" s="24"/>
      <c r="AI51" s="24"/>
      <c r="AJ51" s="36">
        <v>1</v>
      </c>
      <c r="AK51" s="36">
        <v>1</v>
      </c>
      <c r="AL51" s="36">
        <v>1</v>
      </c>
      <c r="AM51" s="36"/>
      <c r="AN51" s="36"/>
      <c r="AO51" s="36">
        <v>1</v>
      </c>
      <c r="AP51" s="36"/>
      <c r="AQ51" s="36"/>
      <c r="AR51" s="36"/>
      <c r="AS51" s="36"/>
      <c r="AT51" s="36">
        <v>1</v>
      </c>
      <c r="AU51" s="36"/>
    </row>
    <row r="52" spans="1:47" ht="12.75">
      <c r="A52" s="17">
        <v>49</v>
      </c>
      <c r="B52" s="54">
        <v>115</v>
      </c>
      <c r="C52" s="25" t="s">
        <v>12</v>
      </c>
      <c r="D52" s="20"/>
      <c r="E52" s="20" t="s">
        <v>147</v>
      </c>
      <c r="F52" s="20"/>
      <c r="G52" s="42"/>
      <c r="H52" s="48">
        <v>0.12381944444444444</v>
      </c>
      <c r="I52" s="22">
        <f t="shared" si="3"/>
        <v>43</v>
      </c>
      <c r="J52" s="22">
        <f t="shared" si="4"/>
        <v>0</v>
      </c>
      <c r="K52" s="22">
        <f t="shared" si="5"/>
        <v>43</v>
      </c>
      <c r="L52" s="24"/>
      <c r="M52" s="24">
        <v>1</v>
      </c>
      <c r="N52" s="24"/>
      <c r="O52" s="24"/>
      <c r="P52" s="24"/>
      <c r="Q52" s="24"/>
      <c r="R52" s="24"/>
      <c r="S52" s="24"/>
      <c r="T52" s="24"/>
      <c r="U52" s="24"/>
      <c r="V52" s="24">
        <v>1</v>
      </c>
      <c r="W52" s="24">
        <v>1</v>
      </c>
      <c r="X52" s="24"/>
      <c r="Y52" s="24">
        <v>1</v>
      </c>
      <c r="Z52" s="24"/>
      <c r="AA52" s="24"/>
      <c r="AB52" s="24"/>
      <c r="AC52" s="24"/>
      <c r="AD52" s="24">
        <v>1</v>
      </c>
      <c r="AE52" s="24">
        <v>1</v>
      </c>
      <c r="AF52" s="24">
        <v>1</v>
      </c>
      <c r="AG52" s="24"/>
      <c r="AH52" s="24"/>
      <c r="AI52" s="24"/>
      <c r="AJ52" s="24"/>
      <c r="AK52" s="24">
        <v>1</v>
      </c>
      <c r="AL52" s="24">
        <v>1</v>
      </c>
      <c r="AM52" s="24">
        <v>1</v>
      </c>
      <c r="AN52" s="24"/>
      <c r="AO52" s="24"/>
      <c r="AP52" s="24"/>
      <c r="AQ52" s="24">
        <v>1</v>
      </c>
      <c r="AR52" s="24">
        <v>1</v>
      </c>
      <c r="AS52" s="24"/>
      <c r="AT52" s="24"/>
      <c r="AU52" s="24"/>
    </row>
    <row r="53" spans="1:68" s="8" customFormat="1" ht="12.75">
      <c r="A53" s="17">
        <v>50</v>
      </c>
      <c r="B53" s="53">
        <v>77</v>
      </c>
      <c r="C53" s="18" t="s">
        <v>11</v>
      </c>
      <c r="D53" s="29" t="s">
        <v>16</v>
      </c>
      <c r="E53" s="19" t="s">
        <v>122</v>
      </c>
      <c r="F53" s="18">
        <v>1990</v>
      </c>
      <c r="G53" s="42"/>
      <c r="H53" s="48">
        <v>0.1248263888888889</v>
      </c>
      <c r="I53" s="22">
        <f t="shared" si="3"/>
        <v>43</v>
      </c>
      <c r="J53" s="22">
        <f t="shared" si="4"/>
        <v>0</v>
      </c>
      <c r="K53" s="22">
        <f t="shared" si="5"/>
        <v>43</v>
      </c>
      <c r="L53" s="40">
        <v>1</v>
      </c>
      <c r="M53" s="40"/>
      <c r="N53" s="40"/>
      <c r="O53" s="40">
        <v>1</v>
      </c>
      <c r="P53" s="40"/>
      <c r="Q53" s="40"/>
      <c r="R53" s="40">
        <v>1</v>
      </c>
      <c r="S53" s="40"/>
      <c r="T53" s="40"/>
      <c r="U53" s="40"/>
      <c r="V53" s="40"/>
      <c r="W53" s="40"/>
      <c r="X53" s="40"/>
      <c r="Y53" s="40">
        <v>1</v>
      </c>
      <c r="Z53" s="40">
        <v>1</v>
      </c>
      <c r="AA53" s="40"/>
      <c r="AB53" s="40"/>
      <c r="AC53" s="40"/>
      <c r="AD53" s="24"/>
      <c r="AE53" s="24">
        <v>1</v>
      </c>
      <c r="AF53" s="24">
        <v>1</v>
      </c>
      <c r="AG53" s="24"/>
      <c r="AH53" s="24"/>
      <c r="AI53" s="24">
        <v>1</v>
      </c>
      <c r="AJ53" s="24"/>
      <c r="AK53" s="24"/>
      <c r="AL53" s="24"/>
      <c r="AM53" s="24">
        <v>1</v>
      </c>
      <c r="AN53" s="24">
        <v>1</v>
      </c>
      <c r="AO53" s="24"/>
      <c r="AP53" s="24">
        <v>1</v>
      </c>
      <c r="AQ53" s="24"/>
      <c r="AR53" s="24"/>
      <c r="AS53" s="24">
        <v>1</v>
      </c>
      <c r="AT53" s="24"/>
      <c r="AU53" s="24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47" ht="38.25">
      <c r="A54" s="17">
        <v>51</v>
      </c>
      <c r="B54" s="53">
        <v>45</v>
      </c>
      <c r="C54" s="18" t="s">
        <v>13</v>
      </c>
      <c r="D54" s="29" t="s">
        <v>16</v>
      </c>
      <c r="E54" s="19" t="s">
        <v>157</v>
      </c>
      <c r="F54" s="18">
        <v>2000</v>
      </c>
      <c r="G54" s="42">
        <v>7969825</v>
      </c>
      <c r="H54" s="48">
        <v>0.1255787037037037</v>
      </c>
      <c r="I54" s="22">
        <f t="shared" si="3"/>
        <v>44</v>
      </c>
      <c r="J54" s="22">
        <f t="shared" si="4"/>
        <v>1</v>
      </c>
      <c r="K54" s="22">
        <f t="shared" si="5"/>
        <v>43</v>
      </c>
      <c r="L54" s="40">
        <v>1</v>
      </c>
      <c r="M54" s="40">
        <v>1</v>
      </c>
      <c r="N54" s="40">
        <v>1</v>
      </c>
      <c r="O54" s="40"/>
      <c r="P54" s="40"/>
      <c r="Q54" s="40"/>
      <c r="R54" s="40">
        <v>1</v>
      </c>
      <c r="S54" s="40">
        <v>1</v>
      </c>
      <c r="T54" s="40"/>
      <c r="U54" s="40"/>
      <c r="V54" s="40">
        <v>1</v>
      </c>
      <c r="W54" s="40"/>
      <c r="X54" s="40"/>
      <c r="Y54" s="40">
        <v>1</v>
      </c>
      <c r="Z54" s="40">
        <v>1</v>
      </c>
      <c r="AA54" s="40"/>
      <c r="AB54" s="40">
        <v>1</v>
      </c>
      <c r="AC54" s="40"/>
      <c r="AD54" s="24"/>
      <c r="AE54" s="24"/>
      <c r="AF54" s="24">
        <v>1</v>
      </c>
      <c r="AG54" s="24"/>
      <c r="AH54" s="24"/>
      <c r="AI54" s="24"/>
      <c r="AJ54" s="24"/>
      <c r="AK54" s="24"/>
      <c r="AL54" s="24"/>
      <c r="AM54" s="24">
        <v>1</v>
      </c>
      <c r="AN54" s="24">
        <v>1</v>
      </c>
      <c r="AO54" s="24"/>
      <c r="AP54" s="24"/>
      <c r="AQ54" s="24">
        <v>1</v>
      </c>
      <c r="AR54" s="24">
        <v>1</v>
      </c>
      <c r="AS54" s="24"/>
      <c r="AT54" s="24"/>
      <c r="AU54" s="24"/>
    </row>
    <row r="55" spans="1:47" ht="63.75">
      <c r="A55" s="17">
        <v>52</v>
      </c>
      <c r="B55" s="54">
        <v>51</v>
      </c>
      <c r="C55" s="18" t="s">
        <v>152</v>
      </c>
      <c r="D55" s="30" t="s">
        <v>32</v>
      </c>
      <c r="E55" s="27" t="s">
        <v>100</v>
      </c>
      <c r="F55" s="42" t="s">
        <v>97</v>
      </c>
      <c r="G55" s="42" t="s">
        <v>98</v>
      </c>
      <c r="H55" s="48">
        <v>0.11923611111111111</v>
      </c>
      <c r="I55" s="22">
        <f t="shared" si="3"/>
        <v>42</v>
      </c>
      <c r="J55" s="22">
        <f t="shared" si="4"/>
        <v>0</v>
      </c>
      <c r="K55" s="22">
        <f t="shared" si="5"/>
        <v>42</v>
      </c>
      <c r="L55" s="40">
        <v>1</v>
      </c>
      <c r="M55" s="40">
        <v>1</v>
      </c>
      <c r="N55" s="40">
        <v>1</v>
      </c>
      <c r="O55" s="40">
        <v>1</v>
      </c>
      <c r="P55" s="40"/>
      <c r="Q55" s="40"/>
      <c r="R55" s="40">
        <v>1</v>
      </c>
      <c r="S55" s="40">
        <v>1</v>
      </c>
      <c r="T55" s="40"/>
      <c r="U55" s="40"/>
      <c r="V55" s="40"/>
      <c r="W55" s="40"/>
      <c r="X55" s="40"/>
      <c r="Y55" s="40">
        <v>1</v>
      </c>
      <c r="Z55" s="40">
        <v>1</v>
      </c>
      <c r="AA55" s="40"/>
      <c r="AB55" s="40"/>
      <c r="AC55" s="40"/>
      <c r="AD55" s="24">
        <v>1</v>
      </c>
      <c r="AE55" s="24"/>
      <c r="AF55" s="24">
        <v>1</v>
      </c>
      <c r="AG55" s="24">
        <v>1</v>
      </c>
      <c r="AH55" s="24"/>
      <c r="AI55" s="24"/>
      <c r="AJ55" s="24"/>
      <c r="AK55" s="24"/>
      <c r="AL55" s="24"/>
      <c r="AM55" s="24">
        <v>1</v>
      </c>
      <c r="AN55" s="24"/>
      <c r="AO55" s="24"/>
      <c r="AP55" s="24">
        <v>1</v>
      </c>
      <c r="AQ55" s="24"/>
      <c r="AR55" s="24"/>
      <c r="AS55" s="24">
        <v>1</v>
      </c>
      <c r="AT55" s="24"/>
      <c r="AU55" s="24"/>
    </row>
    <row r="56" spans="1:47" ht="12.75">
      <c r="A56" s="17">
        <v>53</v>
      </c>
      <c r="B56" s="53">
        <v>10</v>
      </c>
      <c r="C56" s="18" t="s">
        <v>9</v>
      </c>
      <c r="D56" s="29" t="s">
        <v>16</v>
      </c>
      <c r="E56" s="19" t="s">
        <v>58</v>
      </c>
      <c r="F56" s="18">
        <v>1980</v>
      </c>
      <c r="G56" s="38"/>
      <c r="H56" s="48">
        <v>0.12077546296296297</v>
      </c>
      <c r="I56" s="22">
        <f t="shared" si="3"/>
        <v>42</v>
      </c>
      <c r="J56" s="22">
        <f t="shared" si="4"/>
        <v>0</v>
      </c>
      <c r="K56" s="22">
        <f t="shared" si="5"/>
        <v>42</v>
      </c>
      <c r="L56" s="36"/>
      <c r="M56" s="36"/>
      <c r="N56" s="36">
        <v>1</v>
      </c>
      <c r="O56" s="36"/>
      <c r="P56" s="36"/>
      <c r="Q56" s="36"/>
      <c r="R56" s="36"/>
      <c r="S56" s="36"/>
      <c r="T56" s="36"/>
      <c r="U56" s="36"/>
      <c r="V56" s="36"/>
      <c r="W56" s="36">
        <v>1</v>
      </c>
      <c r="X56" s="36">
        <v>1</v>
      </c>
      <c r="Y56" s="36"/>
      <c r="Z56" s="36"/>
      <c r="AA56" s="36"/>
      <c r="AB56" s="36"/>
      <c r="AC56" s="36"/>
      <c r="AD56" s="24"/>
      <c r="AE56" s="24"/>
      <c r="AF56" s="24">
        <v>1</v>
      </c>
      <c r="AG56" s="24">
        <v>1</v>
      </c>
      <c r="AH56" s="24"/>
      <c r="AI56" s="24"/>
      <c r="AJ56" s="36">
        <v>1</v>
      </c>
      <c r="AK56" s="36">
        <v>1</v>
      </c>
      <c r="AL56" s="36">
        <v>1</v>
      </c>
      <c r="AM56" s="36"/>
      <c r="AN56" s="36"/>
      <c r="AO56" s="36">
        <v>1</v>
      </c>
      <c r="AP56" s="36">
        <v>1</v>
      </c>
      <c r="AQ56" s="36"/>
      <c r="AR56" s="36"/>
      <c r="AS56" s="36"/>
      <c r="AT56" s="36">
        <v>1</v>
      </c>
      <c r="AU56" s="36"/>
    </row>
    <row r="57" spans="1:47" ht="12.75">
      <c r="A57" s="17">
        <v>54</v>
      </c>
      <c r="B57" s="53">
        <v>35</v>
      </c>
      <c r="C57" s="18" t="s">
        <v>9</v>
      </c>
      <c r="D57" s="29" t="s">
        <v>16</v>
      </c>
      <c r="E57" s="19" t="s">
        <v>81</v>
      </c>
      <c r="F57" s="18">
        <v>1988</v>
      </c>
      <c r="G57" s="42"/>
      <c r="H57" s="48">
        <v>0.12269675925925926</v>
      </c>
      <c r="I57" s="22">
        <f t="shared" si="3"/>
        <v>42</v>
      </c>
      <c r="J57" s="22">
        <f t="shared" si="4"/>
        <v>0</v>
      </c>
      <c r="K57" s="22">
        <f t="shared" si="5"/>
        <v>42</v>
      </c>
      <c r="L57" s="40">
        <v>1</v>
      </c>
      <c r="M57" s="40">
        <v>1</v>
      </c>
      <c r="N57" s="40">
        <v>1</v>
      </c>
      <c r="O57" s="40">
        <v>1</v>
      </c>
      <c r="P57" s="40"/>
      <c r="Q57" s="40"/>
      <c r="R57" s="40">
        <v>1</v>
      </c>
      <c r="S57" s="40"/>
      <c r="T57" s="40"/>
      <c r="U57" s="40"/>
      <c r="V57" s="40"/>
      <c r="W57" s="40"/>
      <c r="X57" s="40"/>
      <c r="Y57" s="40">
        <v>1</v>
      </c>
      <c r="Z57" s="40">
        <v>1</v>
      </c>
      <c r="AA57" s="40"/>
      <c r="AB57" s="40"/>
      <c r="AC57" s="40"/>
      <c r="AD57" s="24"/>
      <c r="AE57" s="24"/>
      <c r="AF57" s="24">
        <v>1</v>
      </c>
      <c r="AG57" s="24"/>
      <c r="AH57" s="24">
        <v>1</v>
      </c>
      <c r="AI57" s="24"/>
      <c r="AJ57" s="24"/>
      <c r="AK57" s="24"/>
      <c r="AL57" s="24"/>
      <c r="AM57" s="24">
        <v>1</v>
      </c>
      <c r="AN57" s="24"/>
      <c r="AO57" s="24">
        <v>1</v>
      </c>
      <c r="AP57" s="24">
        <v>1</v>
      </c>
      <c r="AQ57" s="24"/>
      <c r="AR57" s="24"/>
      <c r="AS57" s="24">
        <v>1</v>
      </c>
      <c r="AT57" s="24"/>
      <c r="AU57" s="24"/>
    </row>
    <row r="58" spans="1:47" ht="12.75">
      <c r="A58" s="17">
        <v>55</v>
      </c>
      <c r="B58" s="53">
        <v>23</v>
      </c>
      <c r="C58" s="18" t="s">
        <v>19</v>
      </c>
      <c r="D58" s="29" t="s">
        <v>16</v>
      </c>
      <c r="E58" s="19" t="s">
        <v>71</v>
      </c>
      <c r="F58" s="18">
        <v>1946</v>
      </c>
      <c r="G58" s="38">
        <v>889855</v>
      </c>
      <c r="H58" s="21">
        <v>0.11410879629629629</v>
      </c>
      <c r="I58" s="22">
        <f t="shared" si="3"/>
        <v>41</v>
      </c>
      <c r="J58" s="22">
        <f t="shared" si="4"/>
        <v>0</v>
      </c>
      <c r="K58" s="22">
        <f t="shared" si="5"/>
        <v>41</v>
      </c>
      <c r="L58" s="36"/>
      <c r="M58" s="36">
        <v>1</v>
      </c>
      <c r="N58" s="36">
        <v>1</v>
      </c>
      <c r="O58" s="36">
        <v>1</v>
      </c>
      <c r="P58" s="36"/>
      <c r="Q58" s="36"/>
      <c r="R58" s="36"/>
      <c r="S58" s="36"/>
      <c r="T58" s="36"/>
      <c r="U58" s="36"/>
      <c r="V58" s="36"/>
      <c r="W58" s="36">
        <v>1</v>
      </c>
      <c r="X58" s="36"/>
      <c r="Y58" s="36">
        <v>1</v>
      </c>
      <c r="Z58" s="36"/>
      <c r="AA58" s="36"/>
      <c r="AB58" s="36"/>
      <c r="AC58" s="36"/>
      <c r="AD58" s="24"/>
      <c r="AE58" s="24"/>
      <c r="AF58" s="24"/>
      <c r="AG58" s="24">
        <v>1</v>
      </c>
      <c r="AH58" s="24"/>
      <c r="AI58" s="24"/>
      <c r="AJ58" s="37">
        <v>1</v>
      </c>
      <c r="AK58" s="37">
        <v>1</v>
      </c>
      <c r="AL58" s="37">
        <v>1</v>
      </c>
      <c r="AM58" s="37"/>
      <c r="AN58" s="36"/>
      <c r="AO58" s="36">
        <v>1</v>
      </c>
      <c r="AP58" s="36">
        <v>1</v>
      </c>
      <c r="AQ58" s="36"/>
      <c r="AR58" s="36"/>
      <c r="AS58" s="36"/>
      <c r="AT58" s="36">
        <v>1</v>
      </c>
      <c r="AU58" s="36"/>
    </row>
    <row r="59" spans="1:47" ht="12.75">
      <c r="A59" s="17">
        <v>56</v>
      </c>
      <c r="B59" s="53">
        <v>73</v>
      </c>
      <c r="C59" s="18" t="s">
        <v>13</v>
      </c>
      <c r="D59" s="29" t="s">
        <v>16</v>
      </c>
      <c r="E59" s="19" t="s">
        <v>118</v>
      </c>
      <c r="F59" s="18">
        <v>2002</v>
      </c>
      <c r="G59" s="42"/>
      <c r="H59" s="48">
        <v>0.11988425925925926</v>
      </c>
      <c r="I59" s="22">
        <f t="shared" si="3"/>
        <v>40</v>
      </c>
      <c r="J59" s="22">
        <f t="shared" si="4"/>
        <v>0</v>
      </c>
      <c r="K59" s="22">
        <f t="shared" si="5"/>
        <v>40</v>
      </c>
      <c r="L59" s="40">
        <v>1</v>
      </c>
      <c r="M59" s="40"/>
      <c r="N59" s="40"/>
      <c r="O59" s="40">
        <v>1</v>
      </c>
      <c r="P59" s="40"/>
      <c r="Q59" s="40"/>
      <c r="R59" s="40">
        <v>1</v>
      </c>
      <c r="S59" s="40"/>
      <c r="T59" s="40"/>
      <c r="U59" s="40"/>
      <c r="V59" s="40"/>
      <c r="W59" s="40"/>
      <c r="X59" s="40"/>
      <c r="Y59" s="40">
        <v>1</v>
      </c>
      <c r="Z59" s="40">
        <v>1</v>
      </c>
      <c r="AA59" s="40"/>
      <c r="AB59" s="40"/>
      <c r="AC59" s="40"/>
      <c r="AD59" s="24"/>
      <c r="AE59" s="24"/>
      <c r="AF59" s="24">
        <v>1</v>
      </c>
      <c r="AG59" s="24"/>
      <c r="AH59" s="24"/>
      <c r="AI59" s="24">
        <v>1</v>
      </c>
      <c r="AJ59" s="24"/>
      <c r="AK59" s="24"/>
      <c r="AL59" s="24"/>
      <c r="AM59" s="24">
        <v>1</v>
      </c>
      <c r="AN59" s="24">
        <v>1</v>
      </c>
      <c r="AO59" s="24"/>
      <c r="AP59" s="24">
        <v>1</v>
      </c>
      <c r="AQ59" s="24"/>
      <c r="AR59" s="24"/>
      <c r="AS59" s="24">
        <v>1</v>
      </c>
      <c r="AT59" s="24"/>
      <c r="AU59" s="24"/>
    </row>
    <row r="60" spans="1:47" s="8" customFormat="1" ht="12.75">
      <c r="A60" s="17">
        <v>57</v>
      </c>
      <c r="B60" s="53">
        <v>55</v>
      </c>
      <c r="C60" s="18" t="s">
        <v>15</v>
      </c>
      <c r="D60" s="29" t="s">
        <v>21</v>
      </c>
      <c r="E60" s="19" t="s">
        <v>105</v>
      </c>
      <c r="F60" s="18">
        <v>1963</v>
      </c>
      <c r="G60" s="42">
        <v>1633041</v>
      </c>
      <c r="H60" s="48">
        <v>0.12246527777777778</v>
      </c>
      <c r="I60" s="22">
        <f t="shared" si="3"/>
        <v>40</v>
      </c>
      <c r="J60" s="22">
        <f t="shared" si="4"/>
        <v>0</v>
      </c>
      <c r="K60" s="22">
        <f t="shared" si="5"/>
        <v>40</v>
      </c>
      <c r="L60" s="40">
        <v>1</v>
      </c>
      <c r="M60" s="40"/>
      <c r="N60" s="40"/>
      <c r="O60" s="40"/>
      <c r="P60" s="40"/>
      <c r="Q60" s="40"/>
      <c r="R60" s="40"/>
      <c r="S60" s="40"/>
      <c r="T60" s="40"/>
      <c r="U60" s="40"/>
      <c r="V60" s="40">
        <v>1</v>
      </c>
      <c r="W60" s="40">
        <v>1</v>
      </c>
      <c r="X60" s="40"/>
      <c r="Y60" s="40"/>
      <c r="Z60" s="40"/>
      <c r="AA60" s="40"/>
      <c r="AB60" s="40"/>
      <c r="AC60" s="40"/>
      <c r="AD60" s="24"/>
      <c r="AE60" s="24"/>
      <c r="AF60" s="24"/>
      <c r="AG60" s="24">
        <v>1</v>
      </c>
      <c r="AH60" s="24"/>
      <c r="AI60" s="24">
        <v>1</v>
      </c>
      <c r="AJ60" s="24"/>
      <c r="AK60" s="24"/>
      <c r="AL60" s="24">
        <v>1</v>
      </c>
      <c r="AM60" s="24"/>
      <c r="AN60" s="24">
        <v>1</v>
      </c>
      <c r="AO60" s="24"/>
      <c r="AP60" s="24">
        <v>1</v>
      </c>
      <c r="AQ60" s="24"/>
      <c r="AR60" s="24">
        <v>1</v>
      </c>
      <c r="AS60" s="24">
        <v>1</v>
      </c>
      <c r="AT60" s="24"/>
      <c r="AU60" s="24"/>
    </row>
    <row r="61" spans="1:68" ht="12.75">
      <c r="A61" s="17">
        <v>58</v>
      </c>
      <c r="B61" s="53">
        <v>4</v>
      </c>
      <c r="C61" s="18" t="s">
        <v>9</v>
      </c>
      <c r="D61" s="29" t="s">
        <v>16</v>
      </c>
      <c r="E61" s="19" t="s">
        <v>52</v>
      </c>
      <c r="F61" s="18">
        <v>1983</v>
      </c>
      <c r="G61" s="38">
        <v>9102891</v>
      </c>
      <c r="H61" s="48">
        <v>0.12387731481481483</v>
      </c>
      <c r="I61" s="22">
        <f t="shared" si="3"/>
        <v>40</v>
      </c>
      <c r="J61" s="22">
        <f t="shared" si="4"/>
        <v>0</v>
      </c>
      <c r="K61" s="22">
        <f t="shared" si="5"/>
        <v>40</v>
      </c>
      <c r="L61" s="36"/>
      <c r="M61" s="36"/>
      <c r="N61" s="36"/>
      <c r="O61" s="36"/>
      <c r="P61" s="36"/>
      <c r="Q61" s="36">
        <v>1</v>
      </c>
      <c r="R61" s="36">
        <v>1</v>
      </c>
      <c r="S61" s="36"/>
      <c r="T61" s="36"/>
      <c r="U61" s="36">
        <v>1</v>
      </c>
      <c r="V61" s="36"/>
      <c r="W61" s="36"/>
      <c r="X61" s="36"/>
      <c r="Y61" s="36"/>
      <c r="Z61" s="36"/>
      <c r="AA61" s="36">
        <v>1</v>
      </c>
      <c r="AB61" s="36">
        <v>1</v>
      </c>
      <c r="AC61" s="36"/>
      <c r="AD61" s="24">
        <v>1</v>
      </c>
      <c r="AE61" s="24">
        <v>1</v>
      </c>
      <c r="AF61" s="24">
        <v>1</v>
      </c>
      <c r="AG61" s="24"/>
      <c r="AH61" s="24"/>
      <c r="AI61" s="24"/>
      <c r="AJ61" s="36"/>
      <c r="AK61" s="36"/>
      <c r="AL61" s="36"/>
      <c r="AM61" s="36">
        <v>1</v>
      </c>
      <c r="AN61" s="24"/>
      <c r="AO61" s="36"/>
      <c r="AP61" s="36"/>
      <c r="AQ61" s="36">
        <v>1</v>
      </c>
      <c r="AR61" s="36"/>
      <c r="AS61" s="36"/>
      <c r="AT61" s="36"/>
      <c r="AU61" s="36">
        <v>1</v>
      </c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</row>
    <row r="62" spans="1:47" ht="12.75">
      <c r="A62" s="17">
        <v>59</v>
      </c>
      <c r="B62" s="53">
        <v>42</v>
      </c>
      <c r="C62" s="18" t="s">
        <v>10</v>
      </c>
      <c r="D62" s="29" t="s">
        <v>21</v>
      </c>
      <c r="E62" s="19" t="s">
        <v>89</v>
      </c>
      <c r="F62" s="18">
        <v>1975</v>
      </c>
      <c r="G62" s="42">
        <v>1410313</v>
      </c>
      <c r="H62" s="48">
        <v>0.13203703703703704</v>
      </c>
      <c r="I62" s="22">
        <f t="shared" si="3"/>
        <v>51</v>
      </c>
      <c r="J62" s="22">
        <f t="shared" si="4"/>
        <v>11</v>
      </c>
      <c r="K62" s="22">
        <f t="shared" si="5"/>
        <v>40</v>
      </c>
      <c r="L62" s="40"/>
      <c r="M62" s="40"/>
      <c r="N62" s="40">
        <v>1</v>
      </c>
      <c r="O62" s="40">
        <v>1</v>
      </c>
      <c r="P62" s="40">
        <v>1</v>
      </c>
      <c r="Q62" s="40"/>
      <c r="R62" s="40">
        <v>1</v>
      </c>
      <c r="S62" s="40">
        <v>1</v>
      </c>
      <c r="T62" s="40"/>
      <c r="U62" s="40"/>
      <c r="V62" s="40"/>
      <c r="W62" s="40">
        <v>1</v>
      </c>
      <c r="X62" s="40">
        <v>1</v>
      </c>
      <c r="Y62" s="40"/>
      <c r="Z62" s="40">
        <v>1</v>
      </c>
      <c r="AA62" s="40"/>
      <c r="AB62" s="40"/>
      <c r="AC62" s="40"/>
      <c r="AD62" s="24"/>
      <c r="AE62" s="24"/>
      <c r="AF62" s="24">
        <v>1</v>
      </c>
      <c r="AG62" s="24">
        <v>1</v>
      </c>
      <c r="AH62" s="24"/>
      <c r="AI62" s="24"/>
      <c r="AJ62" s="24">
        <v>1</v>
      </c>
      <c r="AK62" s="24">
        <v>1</v>
      </c>
      <c r="AL62" s="24">
        <v>1</v>
      </c>
      <c r="AM62" s="24">
        <v>1</v>
      </c>
      <c r="AN62" s="24"/>
      <c r="AO62" s="24">
        <v>1</v>
      </c>
      <c r="AP62" s="24"/>
      <c r="AQ62" s="24"/>
      <c r="AR62" s="24"/>
      <c r="AS62" s="24"/>
      <c r="AT62" s="24">
        <v>1</v>
      </c>
      <c r="AU62" s="24"/>
    </row>
    <row r="63" spans="1:47" s="8" customFormat="1" ht="12.75">
      <c r="A63" s="17">
        <v>60</v>
      </c>
      <c r="B63" s="53">
        <v>32</v>
      </c>
      <c r="C63" s="18" t="s">
        <v>11</v>
      </c>
      <c r="D63" s="29" t="s">
        <v>16</v>
      </c>
      <c r="E63" s="19" t="s">
        <v>78</v>
      </c>
      <c r="F63" s="18">
        <v>1979</v>
      </c>
      <c r="G63" s="42">
        <v>2101094</v>
      </c>
      <c r="H63" s="23">
        <v>0.11084490740740742</v>
      </c>
      <c r="I63" s="22">
        <f t="shared" si="3"/>
        <v>39</v>
      </c>
      <c r="J63" s="22">
        <f t="shared" si="4"/>
        <v>0</v>
      </c>
      <c r="K63" s="22">
        <f t="shared" si="5"/>
        <v>39</v>
      </c>
      <c r="L63" s="40">
        <v>1</v>
      </c>
      <c r="M63" s="40">
        <v>1</v>
      </c>
      <c r="N63" s="40"/>
      <c r="O63" s="40"/>
      <c r="P63" s="40"/>
      <c r="Q63" s="40"/>
      <c r="R63" s="40">
        <v>1</v>
      </c>
      <c r="S63" s="40"/>
      <c r="T63" s="40"/>
      <c r="U63" s="40"/>
      <c r="V63" s="40">
        <v>1</v>
      </c>
      <c r="W63" s="40"/>
      <c r="X63" s="40"/>
      <c r="Y63" s="40">
        <v>1</v>
      </c>
      <c r="Z63" s="40">
        <v>1</v>
      </c>
      <c r="AA63" s="40"/>
      <c r="AB63" s="40"/>
      <c r="AC63" s="40"/>
      <c r="AD63" s="24">
        <v>1</v>
      </c>
      <c r="AE63" s="24">
        <v>1</v>
      </c>
      <c r="AF63" s="24">
        <v>1</v>
      </c>
      <c r="AG63" s="24"/>
      <c r="AH63" s="24"/>
      <c r="AI63" s="24"/>
      <c r="AJ63" s="24"/>
      <c r="AK63" s="24"/>
      <c r="AL63" s="24"/>
      <c r="AM63" s="24">
        <v>1</v>
      </c>
      <c r="AN63" s="24"/>
      <c r="AO63" s="24"/>
      <c r="AP63" s="24"/>
      <c r="AQ63" s="24">
        <v>1</v>
      </c>
      <c r="AR63" s="24">
        <v>1</v>
      </c>
      <c r="AS63" s="24"/>
      <c r="AT63" s="24"/>
      <c r="AU63" s="24"/>
    </row>
    <row r="64" spans="1:47" ht="89.25">
      <c r="A64" s="17">
        <v>61</v>
      </c>
      <c r="B64" s="54">
        <v>97</v>
      </c>
      <c r="C64" s="25" t="s">
        <v>152</v>
      </c>
      <c r="D64" s="20" t="s">
        <v>44</v>
      </c>
      <c r="E64" s="27" t="s">
        <v>134</v>
      </c>
      <c r="F64" s="42" t="s">
        <v>133</v>
      </c>
      <c r="G64" s="42">
        <v>1412510</v>
      </c>
      <c r="H64" s="48">
        <v>0.11796296296296298</v>
      </c>
      <c r="I64" s="22">
        <f t="shared" si="3"/>
        <v>38</v>
      </c>
      <c r="J64" s="22">
        <f t="shared" si="4"/>
        <v>0</v>
      </c>
      <c r="K64" s="22">
        <f t="shared" si="5"/>
        <v>38</v>
      </c>
      <c r="L64" s="24">
        <v>1</v>
      </c>
      <c r="M64" s="24">
        <v>1</v>
      </c>
      <c r="N64" s="24">
        <v>1</v>
      </c>
      <c r="O64" s="24"/>
      <c r="P64" s="24">
        <v>1</v>
      </c>
      <c r="Q64" s="24"/>
      <c r="R64" s="24"/>
      <c r="S64" s="24"/>
      <c r="T64" s="24"/>
      <c r="U64" s="24"/>
      <c r="V64" s="24"/>
      <c r="W64" s="24">
        <v>1</v>
      </c>
      <c r="X64" s="24">
        <v>1</v>
      </c>
      <c r="Y64" s="24">
        <v>1</v>
      </c>
      <c r="Z64" s="24">
        <v>1</v>
      </c>
      <c r="AA64" s="24"/>
      <c r="AB64" s="24"/>
      <c r="AC64" s="24"/>
      <c r="AD64" s="24"/>
      <c r="AE64" s="24"/>
      <c r="AF64" s="24"/>
      <c r="AG64" s="24"/>
      <c r="AH64" s="24"/>
      <c r="AI64" s="24"/>
      <c r="AJ64" s="24">
        <v>1</v>
      </c>
      <c r="AK64" s="24">
        <v>1</v>
      </c>
      <c r="AL64" s="24">
        <v>1</v>
      </c>
      <c r="AM64" s="24"/>
      <c r="AN64" s="24"/>
      <c r="AO64" s="24">
        <v>1</v>
      </c>
      <c r="AP64" s="24"/>
      <c r="AQ64" s="24"/>
      <c r="AR64" s="24"/>
      <c r="AS64" s="24"/>
      <c r="AT64" s="24">
        <v>1</v>
      </c>
      <c r="AU64" s="24"/>
    </row>
    <row r="65" spans="1:47" ht="12.75">
      <c r="A65" s="17">
        <v>62</v>
      </c>
      <c r="B65" s="53">
        <v>21</v>
      </c>
      <c r="C65" s="18" t="s">
        <v>9</v>
      </c>
      <c r="D65" s="29" t="s">
        <v>20</v>
      </c>
      <c r="E65" s="19" t="s">
        <v>69</v>
      </c>
      <c r="F65" s="18">
        <v>1980</v>
      </c>
      <c r="G65" s="38"/>
      <c r="H65" s="48">
        <v>0.13203703703703704</v>
      </c>
      <c r="I65" s="22">
        <f t="shared" si="3"/>
        <v>48</v>
      </c>
      <c r="J65" s="22">
        <f t="shared" si="4"/>
        <v>11</v>
      </c>
      <c r="K65" s="22">
        <f t="shared" si="5"/>
        <v>37</v>
      </c>
      <c r="L65" s="36">
        <v>1</v>
      </c>
      <c r="M65" s="36"/>
      <c r="N65" s="37"/>
      <c r="O65" s="36"/>
      <c r="P65" s="37"/>
      <c r="Q65" s="37"/>
      <c r="R65" s="36">
        <v>1</v>
      </c>
      <c r="S65" s="36"/>
      <c r="T65" s="36"/>
      <c r="U65" s="36"/>
      <c r="V65" s="36"/>
      <c r="W65" s="36"/>
      <c r="X65" s="36"/>
      <c r="Y65" s="36">
        <v>1</v>
      </c>
      <c r="Z65" s="36">
        <v>1</v>
      </c>
      <c r="AA65" s="36"/>
      <c r="AB65" s="36"/>
      <c r="AC65" s="36"/>
      <c r="AD65" s="24"/>
      <c r="AE65" s="24"/>
      <c r="AF65" s="24">
        <v>1</v>
      </c>
      <c r="AG65" s="24">
        <v>1</v>
      </c>
      <c r="AH65" s="24"/>
      <c r="AI65" s="24">
        <v>1</v>
      </c>
      <c r="AJ65" s="36"/>
      <c r="AK65" s="36"/>
      <c r="AL65" s="36"/>
      <c r="AM65" s="36">
        <v>1</v>
      </c>
      <c r="AN65" s="36">
        <v>1</v>
      </c>
      <c r="AO65" s="36">
        <v>1</v>
      </c>
      <c r="AP65" s="36">
        <v>1</v>
      </c>
      <c r="AQ65" s="36"/>
      <c r="AR65" s="36"/>
      <c r="AS65" s="36">
        <v>1</v>
      </c>
      <c r="AT65" s="36"/>
      <c r="AU65" s="36"/>
    </row>
    <row r="66" spans="1:47" ht="12.75">
      <c r="A66" s="17">
        <v>63</v>
      </c>
      <c r="B66" s="54">
        <v>91</v>
      </c>
      <c r="C66" s="25" t="s">
        <v>152</v>
      </c>
      <c r="D66" s="20"/>
      <c r="E66" s="20" t="s">
        <v>153</v>
      </c>
      <c r="F66" s="20"/>
      <c r="G66" s="42"/>
      <c r="H66" s="23">
        <v>0.10592592592592592</v>
      </c>
      <c r="I66" s="22">
        <f t="shared" si="3"/>
        <v>36</v>
      </c>
      <c r="J66" s="22">
        <f t="shared" si="4"/>
        <v>0</v>
      </c>
      <c r="K66" s="22">
        <f t="shared" si="5"/>
        <v>36</v>
      </c>
      <c r="L66" s="24">
        <v>1</v>
      </c>
      <c r="M66" s="24"/>
      <c r="N66" s="24"/>
      <c r="O66" s="24"/>
      <c r="P66" s="24"/>
      <c r="Q66" s="24"/>
      <c r="R66" s="24">
        <v>1</v>
      </c>
      <c r="S66" s="24">
        <v>1</v>
      </c>
      <c r="T66" s="24"/>
      <c r="U66" s="24"/>
      <c r="V66" s="24"/>
      <c r="W66" s="24">
        <v>1</v>
      </c>
      <c r="X66" s="24">
        <v>1</v>
      </c>
      <c r="Y66" s="24">
        <v>1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>
        <v>1</v>
      </c>
      <c r="AK66" s="24">
        <v>1</v>
      </c>
      <c r="AL66" s="24">
        <v>1</v>
      </c>
      <c r="AM66" s="24"/>
      <c r="AN66" s="24"/>
      <c r="AO66" s="24">
        <v>1</v>
      </c>
      <c r="AP66" s="24"/>
      <c r="AQ66" s="24"/>
      <c r="AR66" s="24"/>
      <c r="AS66" s="24"/>
      <c r="AT66" s="24">
        <v>1</v>
      </c>
      <c r="AU66" s="24"/>
    </row>
    <row r="67" spans="1:47" ht="12.75">
      <c r="A67" s="17">
        <v>64</v>
      </c>
      <c r="B67" s="53">
        <v>16</v>
      </c>
      <c r="C67" s="18" t="s">
        <v>9</v>
      </c>
      <c r="D67" s="29" t="s">
        <v>16</v>
      </c>
      <c r="E67" s="19" t="s">
        <v>64</v>
      </c>
      <c r="F67" s="18">
        <v>1986</v>
      </c>
      <c r="G67" s="38"/>
      <c r="H67" s="48">
        <v>0.11637731481481482</v>
      </c>
      <c r="I67" s="22">
        <f aca="true" t="shared" si="6" ref="I67:I101">L67*TRUNC(L$2/10,0)+M67*TRUNC(M$2/10,0)+N67*TRUNC(N$2/10,0)+O67*TRUNC(O$2/10,0)+P67*TRUNC(P$2/10,0)+Q67*TRUNC(Q$2/10,0)+R67*TRUNC(R$2/10,0)+S67*TRUNC(S$2/10,0)+T67*TRUNC(T$2/10,0)+U67*TRUNC(U$2/10,0)+V67*TRUNC(V$2/10,0)+W67*TRUNC(W$2/10,0)+X67*TRUNC(X$2/10,0)+Y67*TRUNC(Y$2/10,0)+Z67*TRUNC(Z$2/10,0)+AA67*TRUNC(AA$2/10,0)+AB67*TRUNC(AB$2/10,0)+AC67*TRUNC(AC$2/10,0)+AD67*TRUNC(AD$2/10,0)+AE67*TRUNC(AE$2/10,0)+AF67*TRUNC(AF$2/10,0)+AG67*TRUNC(AG$2/10,0)+AH67*TRUNC(AH$2/10,0)+AI67*TRUNC(AI$2/10,0)+AJ67*TRUNC(AJ$2/10,0)+AK67*TRUNC(AK$2/10,0)+AL67*TRUNC(AL$2/10,0)+AM67*TRUNC(AM$2/10,0)+AN67*TRUNC(AN$2/10,0)+AO67*TRUNC(AO$2/10,0)+AP67*TRUNC(AP$2/10,0)+AQ67*TRUNC(AQ$2/10,0)+AR67*TRUNC(AR$2/10,0)+AS67*TRUNC(AS$2/10,0)+AT67*TRUNC(AT$2/10,0)+AU67*TRUNC(AU$2/10,0)</f>
        <v>36</v>
      </c>
      <c r="J67" s="22">
        <f aca="true" t="shared" si="7" ref="J67:J101">IF(HOUR(H67)*60+MINUTE(H67)&gt;=$J$1*60+30,"Опозд.",IF(HOUR(H67)*60+MINUTE(H67)&gt;=$J$1*60,ROUNDUP((HOUR(H67)*3600+MINUTE(H67)*60+SECOND(H67)-$J$1*3600)/60,0),0))</f>
        <v>0</v>
      </c>
      <c r="K67" s="22">
        <f aca="true" t="shared" si="8" ref="K67:K98">IF(J67&lt;&gt;"Опозд.",IF(I67-J67&lt;0,0,I67-J67),0)</f>
        <v>36</v>
      </c>
      <c r="L67" s="36">
        <v>1</v>
      </c>
      <c r="M67" s="36"/>
      <c r="N67" s="36"/>
      <c r="O67" s="36"/>
      <c r="P67" s="36"/>
      <c r="Q67" s="36"/>
      <c r="R67" s="36"/>
      <c r="S67" s="36"/>
      <c r="T67" s="36"/>
      <c r="U67" s="36"/>
      <c r="V67" s="36">
        <v>1</v>
      </c>
      <c r="W67" s="36"/>
      <c r="X67" s="36"/>
      <c r="Y67" s="36">
        <v>1</v>
      </c>
      <c r="Z67" s="36"/>
      <c r="AA67" s="36"/>
      <c r="AB67" s="36">
        <v>1</v>
      </c>
      <c r="AC67" s="36">
        <v>1</v>
      </c>
      <c r="AD67" s="24"/>
      <c r="AE67" s="24">
        <v>1</v>
      </c>
      <c r="AF67" s="24">
        <v>1</v>
      </c>
      <c r="AG67" s="24"/>
      <c r="AH67" s="24"/>
      <c r="AI67" s="24"/>
      <c r="AJ67" s="36"/>
      <c r="AK67" s="36"/>
      <c r="AL67" s="36"/>
      <c r="AM67" s="36">
        <v>1</v>
      </c>
      <c r="AN67" s="36"/>
      <c r="AO67" s="36"/>
      <c r="AP67" s="36"/>
      <c r="AQ67" s="36">
        <v>1</v>
      </c>
      <c r="AR67" s="36">
        <v>1</v>
      </c>
      <c r="AS67" s="36"/>
      <c r="AT67" s="36"/>
      <c r="AU67" s="36"/>
    </row>
    <row r="68" spans="1:47" s="8" customFormat="1" ht="12.75">
      <c r="A68" s="17">
        <v>65</v>
      </c>
      <c r="B68" s="53">
        <v>24</v>
      </c>
      <c r="C68" s="18" t="s">
        <v>15</v>
      </c>
      <c r="D68" s="29" t="s">
        <v>16</v>
      </c>
      <c r="E68" s="19" t="s">
        <v>72</v>
      </c>
      <c r="F68" s="18">
        <v>1969</v>
      </c>
      <c r="G68" s="38">
        <v>889854</v>
      </c>
      <c r="H68" s="48">
        <v>0.11699074074074074</v>
      </c>
      <c r="I68" s="22">
        <f t="shared" si="6"/>
        <v>35</v>
      </c>
      <c r="J68" s="22">
        <f t="shared" si="7"/>
        <v>0</v>
      </c>
      <c r="K68" s="22">
        <f t="shared" si="8"/>
        <v>35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>
        <v>1</v>
      </c>
      <c r="X68" s="36"/>
      <c r="Y68" s="36">
        <v>1</v>
      </c>
      <c r="Z68" s="36">
        <v>1</v>
      </c>
      <c r="AA68" s="36"/>
      <c r="AB68" s="36"/>
      <c r="AC68" s="36"/>
      <c r="AD68" s="24">
        <v>1</v>
      </c>
      <c r="AE68" s="24"/>
      <c r="AF68" s="24"/>
      <c r="AG68" s="24"/>
      <c r="AH68" s="24"/>
      <c r="AI68" s="24"/>
      <c r="AJ68" s="36">
        <v>1</v>
      </c>
      <c r="AK68" s="36">
        <v>1</v>
      </c>
      <c r="AL68" s="36">
        <v>1</v>
      </c>
      <c r="AM68" s="36"/>
      <c r="AN68" s="36"/>
      <c r="AO68" s="36">
        <v>1</v>
      </c>
      <c r="AP68" s="36"/>
      <c r="AQ68" s="36"/>
      <c r="AR68" s="36"/>
      <c r="AS68" s="36"/>
      <c r="AT68" s="36">
        <v>1</v>
      </c>
      <c r="AU68" s="36"/>
    </row>
    <row r="69" spans="1:47" ht="25.5">
      <c r="A69" s="17">
        <v>66</v>
      </c>
      <c r="B69" s="54">
        <v>88</v>
      </c>
      <c r="C69" s="25" t="s">
        <v>152</v>
      </c>
      <c r="D69" s="20" t="s">
        <v>40</v>
      </c>
      <c r="E69" s="27" t="s">
        <v>145</v>
      </c>
      <c r="F69" s="42" t="s">
        <v>144</v>
      </c>
      <c r="G69" s="42">
        <v>1300720</v>
      </c>
      <c r="H69" s="23">
        <v>0.11376157407407407</v>
      </c>
      <c r="I69" s="22">
        <f t="shared" si="6"/>
        <v>34</v>
      </c>
      <c r="J69" s="22">
        <f t="shared" si="7"/>
        <v>0</v>
      </c>
      <c r="K69" s="22">
        <f t="shared" si="8"/>
        <v>34</v>
      </c>
      <c r="L69" s="24">
        <v>1</v>
      </c>
      <c r="M69" s="24"/>
      <c r="N69" s="24">
        <v>1</v>
      </c>
      <c r="O69" s="24"/>
      <c r="P69" s="24">
        <v>1</v>
      </c>
      <c r="Q69" s="24"/>
      <c r="R69" s="24"/>
      <c r="S69" s="24"/>
      <c r="T69" s="24"/>
      <c r="U69" s="24"/>
      <c r="V69" s="24"/>
      <c r="W69" s="24">
        <v>1</v>
      </c>
      <c r="X69" s="24">
        <v>1</v>
      </c>
      <c r="Y69" s="24"/>
      <c r="Z69" s="24">
        <v>1</v>
      </c>
      <c r="AA69" s="24"/>
      <c r="AB69" s="24"/>
      <c r="AC69" s="24"/>
      <c r="AD69" s="24"/>
      <c r="AE69" s="24"/>
      <c r="AF69" s="24"/>
      <c r="AG69" s="24"/>
      <c r="AH69" s="24"/>
      <c r="AI69" s="24"/>
      <c r="AJ69" s="24">
        <v>1</v>
      </c>
      <c r="AK69" s="24">
        <v>1</v>
      </c>
      <c r="AL69" s="24">
        <v>1</v>
      </c>
      <c r="AM69" s="24"/>
      <c r="AN69" s="24"/>
      <c r="AO69" s="24">
        <v>1</v>
      </c>
      <c r="AP69" s="24"/>
      <c r="AQ69" s="24"/>
      <c r="AR69" s="24"/>
      <c r="AS69" s="24"/>
      <c r="AT69" s="24">
        <v>1</v>
      </c>
      <c r="AU69" s="24"/>
    </row>
    <row r="70" spans="1:68" s="8" customFormat="1" ht="12.75">
      <c r="A70" s="17">
        <v>67</v>
      </c>
      <c r="B70" s="53">
        <v>14</v>
      </c>
      <c r="C70" s="18" t="s">
        <v>11</v>
      </c>
      <c r="D70" s="29" t="s">
        <v>16</v>
      </c>
      <c r="E70" s="19" t="s">
        <v>62</v>
      </c>
      <c r="F70" s="18">
        <v>1985</v>
      </c>
      <c r="G70" s="38"/>
      <c r="H70" s="48">
        <v>0.11784722222222221</v>
      </c>
      <c r="I70" s="22">
        <f t="shared" si="6"/>
        <v>33</v>
      </c>
      <c r="J70" s="22">
        <f t="shared" si="7"/>
        <v>0</v>
      </c>
      <c r="K70" s="22">
        <f t="shared" si="8"/>
        <v>33</v>
      </c>
      <c r="L70" s="36"/>
      <c r="M70" s="36">
        <v>1</v>
      </c>
      <c r="N70" s="36"/>
      <c r="O70" s="36"/>
      <c r="P70" s="36"/>
      <c r="Q70" s="36"/>
      <c r="R70" s="36">
        <v>1</v>
      </c>
      <c r="S70" s="36">
        <v>1</v>
      </c>
      <c r="T70" s="36"/>
      <c r="U70" s="36"/>
      <c r="V70" s="36"/>
      <c r="W70" s="36"/>
      <c r="X70" s="36"/>
      <c r="Y70" s="36"/>
      <c r="Z70" s="36">
        <v>1</v>
      </c>
      <c r="AA70" s="36"/>
      <c r="AB70" s="36"/>
      <c r="AC70" s="36"/>
      <c r="AD70" s="24"/>
      <c r="AE70" s="24"/>
      <c r="AF70" s="24">
        <v>1</v>
      </c>
      <c r="AG70" s="24">
        <v>1</v>
      </c>
      <c r="AH70" s="24"/>
      <c r="AI70" s="24"/>
      <c r="AJ70" s="36"/>
      <c r="AK70" s="36"/>
      <c r="AL70" s="36"/>
      <c r="AM70" s="36">
        <v>1</v>
      </c>
      <c r="AN70" s="36"/>
      <c r="AO70" s="36"/>
      <c r="AP70" s="36">
        <v>1</v>
      </c>
      <c r="AQ70" s="36"/>
      <c r="AR70" s="36"/>
      <c r="AS70" s="36">
        <v>1</v>
      </c>
      <c r="AT70" s="36"/>
      <c r="AU70" s="36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47" ht="12.75">
      <c r="A71" s="17">
        <v>68</v>
      </c>
      <c r="B71" s="53">
        <v>66</v>
      </c>
      <c r="C71" s="18" t="s">
        <v>9</v>
      </c>
      <c r="D71" s="29" t="s">
        <v>16</v>
      </c>
      <c r="E71" s="19" t="s">
        <v>114</v>
      </c>
      <c r="F71" s="18">
        <v>1985</v>
      </c>
      <c r="G71" s="42"/>
      <c r="H71" s="23">
        <v>0.1096875</v>
      </c>
      <c r="I71" s="22">
        <f t="shared" si="6"/>
        <v>31</v>
      </c>
      <c r="J71" s="22">
        <f t="shared" si="7"/>
        <v>0</v>
      </c>
      <c r="K71" s="22">
        <f t="shared" si="8"/>
        <v>31</v>
      </c>
      <c r="L71" s="40">
        <v>1</v>
      </c>
      <c r="M71" s="40"/>
      <c r="N71" s="40">
        <v>1</v>
      </c>
      <c r="O71" s="40">
        <v>1</v>
      </c>
      <c r="P71" s="40"/>
      <c r="Q71" s="40"/>
      <c r="R71" s="40">
        <v>1</v>
      </c>
      <c r="S71" s="40">
        <v>1</v>
      </c>
      <c r="T71" s="40"/>
      <c r="U71" s="40"/>
      <c r="V71" s="40"/>
      <c r="W71" s="40">
        <v>1</v>
      </c>
      <c r="X71" s="40">
        <v>1</v>
      </c>
      <c r="Y71" s="40"/>
      <c r="Z71" s="40">
        <v>1</v>
      </c>
      <c r="AA71" s="40"/>
      <c r="AB71" s="40"/>
      <c r="AC71" s="40"/>
      <c r="AD71" s="24"/>
      <c r="AE71" s="24"/>
      <c r="AF71" s="24"/>
      <c r="AG71" s="24">
        <v>1</v>
      </c>
      <c r="AH71" s="24"/>
      <c r="AI71" s="24"/>
      <c r="AJ71" s="24"/>
      <c r="AK71" s="24">
        <v>1</v>
      </c>
      <c r="AL71" s="24">
        <v>1</v>
      </c>
      <c r="AM71" s="24"/>
      <c r="AN71" s="24"/>
      <c r="AO71" s="24"/>
      <c r="AP71" s="24">
        <v>1</v>
      </c>
      <c r="AQ71" s="24"/>
      <c r="AR71" s="24"/>
      <c r="AS71" s="24"/>
      <c r="AT71" s="24"/>
      <c r="AU71" s="24"/>
    </row>
    <row r="72" spans="1:47" ht="12.75">
      <c r="A72" s="17">
        <v>69</v>
      </c>
      <c r="B72" s="54">
        <v>107</v>
      </c>
      <c r="C72" s="18" t="s">
        <v>13</v>
      </c>
      <c r="D72" s="20"/>
      <c r="E72" s="32" t="s">
        <v>128</v>
      </c>
      <c r="F72" s="45">
        <v>2000</v>
      </c>
      <c r="G72" s="42"/>
      <c r="H72" s="48">
        <v>0.14431712962962964</v>
      </c>
      <c r="I72" s="22">
        <f t="shared" si="6"/>
        <v>58</v>
      </c>
      <c r="J72" s="22">
        <f t="shared" si="7"/>
        <v>28</v>
      </c>
      <c r="K72" s="22">
        <f t="shared" si="8"/>
        <v>30</v>
      </c>
      <c r="L72" s="24"/>
      <c r="M72" s="24"/>
      <c r="N72" s="24">
        <v>1</v>
      </c>
      <c r="O72" s="24"/>
      <c r="P72" s="24">
        <v>1</v>
      </c>
      <c r="Q72" s="24"/>
      <c r="R72" s="24"/>
      <c r="S72" s="24">
        <v>1</v>
      </c>
      <c r="T72" s="24">
        <v>1</v>
      </c>
      <c r="U72" s="24"/>
      <c r="V72" s="24"/>
      <c r="W72" s="24">
        <v>1</v>
      </c>
      <c r="X72" s="24">
        <v>1</v>
      </c>
      <c r="Y72" s="24"/>
      <c r="Z72" s="24"/>
      <c r="AA72" s="24"/>
      <c r="AB72" s="24"/>
      <c r="AC72" s="24"/>
      <c r="AD72" s="24"/>
      <c r="AE72" s="24"/>
      <c r="AF72" s="24"/>
      <c r="AG72" s="24">
        <v>1</v>
      </c>
      <c r="AH72" s="24">
        <v>1</v>
      </c>
      <c r="AI72" s="24">
        <v>1</v>
      </c>
      <c r="AJ72" s="24">
        <v>1</v>
      </c>
      <c r="AK72" s="24">
        <v>1</v>
      </c>
      <c r="AL72" s="24">
        <v>1</v>
      </c>
      <c r="AM72" s="24"/>
      <c r="AN72" s="24"/>
      <c r="AO72" s="24">
        <v>1</v>
      </c>
      <c r="AP72" s="24">
        <v>1</v>
      </c>
      <c r="AQ72" s="24"/>
      <c r="AR72" s="24"/>
      <c r="AS72" s="24">
        <v>1</v>
      </c>
      <c r="AT72" s="24">
        <v>1</v>
      </c>
      <c r="AU72" s="24"/>
    </row>
    <row r="73" spans="1:47" s="8" customFormat="1" ht="12.75">
      <c r="A73" s="17">
        <v>70</v>
      </c>
      <c r="B73" s="53">
        <v>60</v>
      </c>
      <c r="C73" s="18" t="s">
        <v>18</v>
      </c>
      <c r="D73" s="29" t="s">
        <v>24</v>
      </c>
      <c r="E73" s="19" t="s">
        <v>110</v>
      </c>
      <c r="F73" s="18">
        <v>1956</v>
      </c>
      <c r="G73" s="42">
        <v>254480</v>
      </c>
      <c r="H73" s="23">
        <v>0.11002314814814813</v>
      </c>
      <c r="I73" s="22">
        <f t="shared" si="6"/>
        <v>29</v>
      </c>
      <c r="J73" s="22">
        <f t="shared" si="7"/>
        <v>0</v>
      </c>
      <c r="K73" s="22">
        <f t="shared" si="8"/>
        <v>29</v>
      </c>
      <c r="L73" s="40"/>
      <c r="M73" s="40"/>
      <c r="N73" s="40"/>
      <c r="O73" s="40"/>
      <c r="P73" s="40">
        <v>1</v>
      </c>
      <c r="Q73" s="40"/>
      <c r="R73" s="40"/>
      <c r="S73" s="40"/>
      <c r="T73" s="40"/>
      <c r="U73" s="40"/>
      <c r="V73" s="40"/>
      <c r="W73" s="40">
        <v>1</v>
      </c>
      <c r="X73" s="40">
        <v>1</v>
      </c>
      <c r="Y73" s="40"/>
      <c r="Z73" s="40"/>
      <c r="AA73" s="40"/>
      <c r="AB73" s="40"/>
      <c r="AC73" s="40"/>
      <c r="AD73" s="24"/>
      <c r="AE73" s="24"/>
      <c r="AF73" s="24"/>
      <c r="AG73" s="24"/>
      <c r="AH73" s="24"/>
      <c r="AI73" s="24"/>
      <c r="AJ73" s="24">
        <v>1</v>
      </c>
      <c r="AK73" s="24">
        <v>1</v>
      </c>
      <c r="AL73" s="24">
        <v>1</v>
      </c>
      <c r="AM73" s="24"/>
      <c r="AN73" s="24"/>
      <c r="AO73" s="24">
        <v>1</v>
      </c>
      <c r="AP73" s="24"/>
      <c r="AQ73" s="24"/>
      <c r="AR73" s="24"/>
      <c r="AS73" s="24"/>
      <c r="AT73" s="24">
        <v>1</v>
      </c>
      <c r="AU73" s="24"/>
    </row>
    <row r="74" spans="1:47" ht="38.25">
      <c r="A74" s="17">
        <v>71</v>
      </c>
      <c r="B74" s="54">
        <v>43</v>
      </c>
      <c r="C74" s="18" t="s">
        <v>152</v>
      </c>
      <c r="D74" s="28" t="s">
        <v>34</v>
      </c>
      <c r="E74" s="27" t="s">
        <v>91</v>
      </c>
      <c r="F74" s="42" t="s">
        <v>90</v>
      </c>
      <c r="G74" s="42"/>
      <c r="H74" s="48">
        <v>0.1196064814814815</v>
      </c>
      <c r="I74" s="22">
        <f t="shared" si="6"/>
        <v>29</v>
      </c>
      <c r="J74" s="22">
        <f t="shared" si="7"/>
        <v>0</v>
      </c>
      <c r="K74" s="22">
        <f t="shared" si="8"/>
        <v>29</v>
      </c>
      <c r="L74" s="40"/>
      <c r="M74" s="40"/>
      <c r="N74" s="40"/>
      <c r="O74" s="40"/>
      <c r="P74" s="40">
        <v>1</v>
      </c>
      <c r="Q74" s="40"/>
      <c r="R74" s="40"/>
      <c r="S74" s="40"/>
      <c r="T74" s="40"/>
      <c r="U74" s="40"/>
      <c r="V74" s="40"/>
      <c r="W74" s="40">
        <v>1</v>
      </c>
      <c r="X74" s="40">
        <v>1</v>
      </c>
      <c r="Y74" s="40"/>
      <c r="Z74" s="40"/>
      <c r="AA74" s="40"/>
      <c r="AB74" s="40"/>
      <c r="AC74" s="40"/>
      <c r="AD74" s="24"/>
      <c r="AE74" s="24"/>
      <c r="AF74" s="24"/>
      <c r="AG74" s="24"/>
      <c r="AH74" s="24"/>
      <c r="AI74" s="24"/>
      <c r="AJ74" s="24">
        <v>1</v>
      </c>
      <c r="AK74" s="24">
        <v>1</v>
      </c>
      <c r="AL74" s="24">
        <v>1</v>
      </c>
      <c r="AM74" s="24"/>
      <c r="AN74" s="24"/>
      <c r="AO74" s="24">
        <v>1</v>
      </c>
      <c r="AP74" s="24"/>
      <c r="AQ74" s="24"/>
      <c r="AR74" s="24"/>
      <c r="AS74" s="24"/>
      <c r="AT74" s="24">
        <v>1</v>
      </c>
      <c r="AU74" s="24"/>
    </row>
    <row r="75" spans="1:47" ht="12.75">
      <c r="A75" s="17">
        <v>72</v>
      </c>
      <c r="B75" s="54">
        <v>108</v>
      </c>
      <c r="C75" s="18" t="s">
        <v>13</v>
      </c>
      <c r="D75" s="20"/>
      <c r="E75" s="32" t="s">
        <v>160</v>
      </c>
      <c r="F75" s="45">
        <v>1998</v>
      </c>
      <c r="G75" s="42"/>
      <c r="H75" s="48">
        <v>0.14430555555555555</v>
      </c>
      <c r="I75" s="22">
        <f t="shared" si="6"/>
        <v>57</v>
      </c>
      <c r="J75" s="22">
        <f t="shared" si="7"/>
        <v>28</v>
      </c>
      <c r="K75" s="22">
        <f t="shared" si="8"/>
        <v>29</v>
      </c>
      <c r="L75" s="24"/>
      <c r="M75" s="24"/>
      <c r="N75" s="24">
        <v>1</v>
      </c>
      <c r="O75" s="24"/>
      <c r="P75" s="24">
        <v>1</v>
      </c>
      <c r="Q75" s="24"/>
      <c r="R75" s="24"/>
      <c r="S75" s="24">
        <v>1</v>
      </c>
      <c r="T75" s="24">
        <v>1</v>
      </c>
      <c r="U75" s="24"/>
      <c r="V75" s="24"/>
      <c r="W75" s="24">
        <v>1</v>
      </c>
      <c r="X75" s="24">
        <v>1</v>
      </c>
      <c r="Y75" s="24">
        <v>1</v>
      </c>
      <c r="Z75" s="24"/>
      <c r="AA75" s="24"/>
      <c r="AB75" s="24"/>
      <c r="AC75" s="24"/>
      <c r="AD75" s="24"/>
      <c r="AE75" s="24"/>
      <c r="AF75" s="24"/>
      <c r="AG75" s="24">
        <v>1</v>
      </c>
      <c r="AH75" s="24">
        <v>1</v>
      </c>
      <c r="AI75" s="24">
        <v>1</v>
      </c>
      <c r="AJ75" s="24">
        <v>1</v>
      </c>
      <c r="AK75" s="24">
        <v>1</v>
      </c>
      <c r="AL75" s="24"/>
      <c r="AM75" s="24"/>
      <c r="AN75" s="24"/>
      <c r="AO75" s="24">
        <v>1</v>
      </c>
      <c r="AP75" s="24">
        <v>1</v>
      </c>
      <c r="AQ75" s="24"/>
      <c r="AR75" s="24"/>
      <c r="AS75" s="24">
        <v>1</v>
      </c>
      <c r="AT75" s="24">
        <v>1</v>
      </c>
      <c r="AU75" s="24"/>
    </row>
    <row r="76" spans="1:47" ht="12.75">
      <c r="A76" s="17">
        <v>73</v>
      </c>
      <c r="B76" s="54">
        <v>110</v>
      </c>
      <c r="C76" s="18" t="s">
        <v>13</v>
      </c>
      <c r="D76" s="20"/>
      <c r="E76" s="32" t="s">
        <v>126</v>
      </c>
      <c r="F76" s="45">
        <v>2003</v>
      </c>
      <c r="G76" s="42"/>
      <c r="H76" s="48">
        <v>0.1444791666666667</v>
      </c>
      <c r="I76" s="22">
        <f t="shared" si="6"/>
        <v>58</v>
      </c>
      <c r="J76" s="22">
        <f t="shared" si="7"/>
        <v>29</v>
      </c>
      <c r="K76" s="22">
        <f t="shared" si="8"/>
        <v>29</v>
      </c>
      <c r="L76" s="24"/>
      <c r="M76" s="24"/>
      <c r="N76" s="24">
        <v>1</v>
      </c>
      <c r="O76" s="24"/>
      <c r="P76" s="24">
        <v>1</v>
      </c>
      <c r="Q76" s="24"/>
      <c r="R76" s="24"/>
      <c r="S76" s="24">
        <v>1</v>
      </c>
      <c r="T76" s="24">
        <v>1</v>
      </c>
      <c r="U76" s="24"/>
      <c r="V76" s="24"/>
      <c r="W76" s="24">
        <v>1</v>
      </c>
      <c r="X76" s="24">
        <v>1</v>
      </c>
      <c r="Y76" s="24"/>
      <c r="Z76" s="24"/>
      <c r="AA76" s="24"/>
      <c r="AB76" s="24"/>
      <c r="AC76" s="24"/>
      <c r="AD76" s="24"/>
      <c r="AE76" s="24"/>
      <c r="AF76" s="24"/>
      <c r="AG76" s="24">
        <v>1</v>
      </c>
      <c r="AH76" s="24">
        <v>1</v>
      </c>
      <c r="AI76" s="24">
        <v>1</v>
      </c>
      <c r="AJ76" s="24">
        <v>1</v>
      </c>
      <c r="AK76" s="24">
        <v>1</v>
      </c>
      <c r="AL76" s="24">
        <v>1</v>
      </c>
      <c r="AM76" s="24"/>
      <c r="AN76" s="24"/>
      <c r="AO76" s="24">
        <v>1</v>
      </c>
      <c r="AP76" s="24">
        <v>1</v>
      </c>
      <c r="AQ76" s="24"/>
      <c r="AR76" s="24"/>
      <c r="AS76" s="24">
        <v>1</v>
      </c>
      <c r="AT76" s="24">
        <v>1</v>
      </c>
      <c r="AU76" s="24"/>
    </row>
    <row r="77" spans="1:68" ht="38.25">
      <c r="A77" s="17">
        <v>74</v>
      </c>
      <c r="B77" s="54">
        <v>89</v>
      </c>
      <c r="C77" s="25" t="s">
        <v>152</v>
      </c>
      <c r="D77" s="20"/>
      <c r="E77" s="20" t="s">
        <v>161</v>
      </c>
      <c r="F77" s="20"/>
      <c r="G77" s="42"/>
      <c r="H77" s="48">
        <v>0.1248263888888889</v>
      </c>
      <c r="I77" s="22">
        <f t="shared" si="6"/>
        <v>28</v>
      </c>
      <c r="J77" s="22">
        <f t="shared" si="7"/>
        <v>0</v>
      </c>
      <c r="K77" s="22">
        <f t="shared" si="8"/>
        <v>28</v>
      </c>
      <c r="L77" s="24">
        <v>1</v>
      </c>
      <c r="M77" s="24"/>
      <c r="N77" s="24">
        <v>1</v>
      </c>
      <c r="O77" s="24"/>
      <c r="P77" s="24">
        <v>1</v>
      </c>
      <c r="Q77" s="24"/>
      <c r="R77" s="24"/>
      <c r="S77" s="24"/>
      <c r="T77" s="24"/>
      <c r="U77" s="24"/>
      <c r="V77" s="24"/>
      <c r="W77" s="24"/>
      <c r="X77" s="24">
        <v>1</v>
      </c>
      <c r="Y77" s="24"/>
      <c r="Z77" s="24">
        <v>1</v>
      </c>
      <c r="AA77" s="24"/>
      <c r="AB77" s="24"/>
      <c r="AC77" s="24"/>
      <c r="AD77" s="24"/>
      <c r="AE77" s="24"/>
      <c r="AF77" s="24"/>
      <c r="AG77" s="24"/>
      <c r="AH77" s="24"/>
      <c r="AI77" s="24"/>
      <c r="AJ77" s="24">
        <v>1</v>
      </c>
      <c r="AK77" s="24"/>
      <c r="AL77" s="24">
        <v>1</v>
      </c>
      <c r="AM77" s="24"/>
      <c r="AN77" s="24"/>
      <c r="AO77" s="24">
        <v>1</v>
      </c>
      <c r="AP77" s="24"/>
      <c r="AQ77" s="24"/>
      <c r="AR77" s="24"/>
      <c r="AS77" s="24"/>
      <c r="AT77" s="24">
        <v>1</v>
      </c>
      <c r="AU77" s="24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</row>
    <row r="78" spans="1:47" ht="25.5">
      <c r="A78" s="17">
        <v>75</v>
      </c>
      <c r="B78" s="54">
        <v>52</v>
      </c>
      <c r="C78" s="26" t="s">
        <v>152</v>
      </c>
      <c r="D78" s="28" t="s">
        <v>30</v>
      </c>
      <c r="E78" s="27" t="s">
        <v>103</v>
      </c>
      <c r="F78" s="42" t="s">
        <v>101</v>
      </c>
      <c r="G78" s="42" t="s">
        <v>102</v>
      </c>
      <c r="H78" s="23">
        <v>0.08266203703703703</v>
      </c>
      <c r="I78" s="22">
        <f t="shared" si="6"/>
        <v>25</v>
      </c>
      <c r="J78" s="22">
        <f t="shared" si="7"/>
        <v>0</v>
      </c>
      <c r="K78" s="22">
        <f t="shared" si="8"/>
        <v>25</v>
      </c>
      <c r="L78" s="40">
        <v>1</v>
      </c>
      <c r="M78" s="40">
        <v>1</v>
      </c>
      <c r="N78" s="40">
        <v>1</v>
      </c>
      <c r="O78" s="40"/>
      <c r="P78" s="40"/>
      <c r="Q78" s="40"/>
      <c r="R78" s="40">
        <v>1</v>
      </c>
      <c r="S78" s="40">
        <v>1</v>
      </c>
      <c r="T78" s="40"/>
      <c r="U78" s="40"/>
      <c r="V78" s="40"/>
      <c r="W78" s="40">
        <v>1</v>
      </c>
      <c r="X78" s="40">
        <v>1</v>
      </c>
      <c r="Y78" s="40">
        <v>1</v>
      </c>
      <c r="Z78" s="40"/>
      <c r="AA78" s="40"/>
      <c r="AB78" s="40"/>
      <c r="AC78" s="40"/>
      <c r="AD78" s="24">
        <v>1</v>
      </c>
      <c r="AE78" s="24"/>
      <c r="AF78" s="24">
        <v>1</v>
      </c>
      <c r="AG78" s="24">
        <v>1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ht="12.75">
      <c r="A79" s="17">
        <v>76</v>
      </c>
      <c r="B79" s="54">
        <v>123</v>
      </c>
      <c r="C79" s="25" t="s">
        <v>9</v>
      </c>
      <c r="D79" s="20"/>
      <c r="E79" s="20" t="s">
        <v>156</v>
      </c>
      <c r="F79" s="20"/>
      <c r="G79" s="42"/>
      <c r="H79" s="23">
        <v>0.11289351851851852</v>
      </c>
      <c r="I79" s="22">
        <f t="shared" si="6"/>
        <v>25</v>
      </c>
      <c r="J79" s="22">
        <f t="shared" si="7"/>
        <v>0</v>
      </c>
      <c r="K79" s="22">
        <f t="shared" si="8"/>
        <v>25</v>
      </c>
      <c r="L79" s="24">
        <v>1</v>
      </c>
      <c r="M79" s="24">
        <v>1</v>
      </c>
      <c r="N79" s="24"/>
      <c r="O79" s="24"/>
      <c r="P79" s="24"/>
      <c r="Q79" s="24"/>
      <c r="R79" s="24">
        <v>1</v>
      </c>
      <c r="S79" s="24"/>
      <c r="T79" s="24"/>
      <c r="U79" s="24"/>
      <c r="V79" s="24"/>
      <c r="W79" s="24">
        <v>1</v>
      </c>
      <c r="X79" s="24"/>
      <c r="Y79" s="24">
        <v>1</v>
      </c>
      <c r="Z79" s="24"/>
      <c r="AA79" s="24"/>
      <c r="AB79" s="24"/>
      <c r="AC79" s="24"/>
      <c r="AD79" s="24">
        <v>1</v>
      </c>
      <c r="AE79" s="24"/>
      <c r="AF79" s="24">
        <v>1</v>
      </c>
      <c r="AG79" s="24"/>
      <c r="AH79" s="24"/>
      <c r="AI79" s="24"/>
      <c r="AJ79" s="24"/>
      <c r="AK79" s="24">
        <v>1</v>
      </c>
      <c r="AL79" s="24"/>
      <c r="AM79" s="24">
        <v>1</v>
      </c>
      <c r="AN79" s="24"/>
      <c r="AO79" s="24"/>
      <c r="AP79" s="24"/>
      <c r="AQ79" s="24"/>
      <c r="AR79" s="24"/>
      <c r="AS79" s="24"/>
      <c r="AT79" s="24"/>
      <c r="AU79" s="24"/>
    </row>
    <row r="80" spans="1:68" ht="12.75">
      <c r="A80" s="17">
        <v>77</v>
      </c>
      <c r="B80" s="54">
        <v>111</v>
      </c>
      <c r="C80" s="18" t="s">
        <v>17</v>
      </c>
      <c r="D80" s="20"/>
      <c r="E80" s="27" t="s">
        <v>125</v>
      </c>
      <c r="F80" s="42">
        <v>2003</v>
      </c>
      <c r="G80" s="42"/>
      <c r="H80" s="48">
        <v>0.12199074074074073</v>
      </c>
      <c r="I80" s="22">
        <f t="shared" si="6"/>
        <v>24</v>
      </c>
      <c r="J80" s="22">
        <f t="shared" si="7"/>
        <v>0</v>
      </c>
      <c r="K80" s="22">
        <f t="shared" si="8"/>
        <v>24</v>
      </c>
      <c r="L80" s="24"/>
      <c r="M80" s="24">
        <v>1</v>
      </c>
      <c r="N80" s="24"/>
      <c r="O80" s="24"/>
      <c r="P80" s="24"/>
      <c r="Q80" s="24">
        <v>1</v>
      </c>
      <c r="R80" s="24"/>
      <c r="S80" s="24"/>
      <c r="T80" s="24"/>
      <c r="U80" s="24">
        <v>1</v>
      </c>
      <c r="V80" s="24"/>
      <c r="W80" s="24"/>
      <c r="X80" s="24"/>
      <c r="Y80" s="24"/>
      <c r="Z80" s="24"/>
      <c r="AA80" s="24">
        <v>1</v>
      </c>
      <c r="AB80" s="24"/>
      <c r="AC80" s="24"/>
      <c r="AD80" s="24">
        <v>1</v>
      </c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>
        <v>1</v>
      </c>
      <c r="AR80" s="24"/>
      <c r="AS80" s="24"/>
      <c r="AT80" s="24"/>
      <c r="AU80" s="24">
        <v>1</v>
      </c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</row>
    <row r="81" spans="1:47" ht="12.75">
      <c r="A81" s="17">
        <v>78</v>
      </c>
      <c r="B81" s="54">
        <v>109</v>
      </c>
      <c r="C81" s="18" t="s">
        <v>17</v>
      </c>
      <c r="D81" s="20"/>
      <c r="E81" s="32" t="s">
        <v>127</v>
      </c>
      <c r="F81" s="45">
        <v>1998</v>
      </c>
      <c r="G81" s="42"/>
      <c r="H81" s="48">
        <v>0.12210648148148147</v>
      </c>
      <c r="I81" s="22">
        <f t="shared" si="6"/>
        <v>24</v>
      </c>
      <c r="J81" s="22">
        <f t="shared" si="7"/>
        <v>0</v>
      </c>
      <c r="K81" s="22">
        <f t="shared" si="8"/>
        <v>24</v>
      </c>
      <c r="L81" s="24"/>
      <c r="M81" s="24">
        <v>1</v>
      </c>
      <c r="N81" s="24"/>
      <c r="O81" s="24"/>
      <c r="P81" s="24"/>
      <c r="Q81" s="24">
        <v>1</v>
      </c>
      <c r="R81" s="24"/>
      <c r="S81" s="24"/>
      <c r="T81" s="24"/>
      <c r="U81" s="24">
        <v>1</v>
      </c>
      <c r="V81" s="24"/>
      <c r="W81" s="24"/>
      <c r="X81" s="24"/>
      <c r="Y81" s="24"/>
      <c r="Z81" s="24"/>
      <c r="AA81" s="24">
        <v>1</v>
      </c>
      <c r="AB81" s="24"/>
      <c r="AC81" s="24"/>
      <c r="AD81" s="24">
        <v>1</v>
      </c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>
        <v>1</v>
      </c>
      <c r="AR81" s="24"/>
      <c r="AS81" s="24"/>
      <c r="AT81" s="24"/>
      <c r="AU81" s="24">
        <v>1</v>
      </c>
    </row>
    <row r="82" spans="1:68" ht="12.75">
      <c r="A82" s="17">
        <v>79</v>
      </c>
      <c r="B82" s="53">
        <v>38</v>
      </c>
      <c r="C82" s="18" t="s">
        <v>9</v>
      </c>
      <c r="D82" s="29" t="s">
        <v>16</v>
      </c>
      <c r="E82" s="19" t="s">
        <v>83</v>
      </c>
      <c r="F82" s="18">
        <v>1984</v>
      </c>
      <c r="G82" s="47">
        <v>0.10155092592592592</v>
      </c>
      <c r="H82" s="48">
        <v>0.10155092592592592</v>
      </c>
      <c r="I82" s="22">
        <f t="shared" si="6"/>
        <v>23</v>
      </c>
      <c r="J82" s="22">
        <f t="shared" si="7"/>
        <v>0</v>
      </c>
      <c r="K82" s="22">
        <f t="shared" si="8"/>
        <v>23</v>
      </c>
      <c r="L82" s="40"/>
      <c r="M82" s="40"/>
      <c r="N82" s="40">
        <v>1</v>
      </c>
      <c r="O82" s="40"/>
      <c r="P82" s="40"/>
      <c r="Q82" s="40"/>
      <c r="R82" s="40">
        <v>1</v>
      </c>
      <c r="S82" s="40">
        <v>1</v>
      </c>
      <c r="T82" s="40"/>
      <c r="U82" s="40"/>
      <c r="V82" s="40"/>
      <c r="W82" s="40">
        <v>1</v>
      </c>
      <c r="X82" s="40">
        <v>1</v>
      </c>
      <c r="Y82" s="40">
        <v>1</v>
      </c>
      <c r="Z82" s="40">
        <v>1</v>
      </c>
      <c r="AA82" s="40"/>
      <c r="AB82" s="40"/>
      <c r="AC82" s="40"/>
      <c r="AD82" s="24"/>
      <c r="AE82" s="24"/>
      <c r="AF82" s="24"/>
      <c r="AG82" s="24"/>
      <c r="AH82" s="24"/>
      <c r="AI82" s="24"/>
      <c r="AJ82" s="24"/>
      <c r="AK82" s="24">
        <v>1</v>
      </c>
      <c r="AL82" s="24">
        <v>1</v>
      </c>
      <c r="AM82" s="24"/>
      <c r="AN82" s="24"/>
      <c r="AO82" s="24"/>
      <c r="AP82" s="24"/>
      <c r="AQ82" s="24"/>
      <c r="AR82" s="24"/>
      <c r="AS82" s="24"/>
      <c r="AT82" s="24"/>
      <c r="AU82" s="24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</row>
    <row r="83" spans="1:68" ht="25.5">
      <c r="A83" s="17">
        <v>80</v>
      </c>
      <c r="B83" s="54">
        <v>49</v>
      </c>
      <c r="C83" s="18" t="s">
        <v>152</v>
      </c>
      <c r="D83" s="28" t="s">
        <v>35</v>
      </c>
      <c r="E83" s="27" t="s">
        <v>99</v>
      </c>
      <c r="F83" s="42" t="s">
        <v>96</v>
      </c>
      <c r="G83" s="42"/>
      <c r="H83" s="48">
        <v>0.13760416666666667</v>
      </c>
      <c r="I83" s="22">
        <f t="shared" si="6"/>
        <v>41</v>
      </c>
      <c r="J83" s="22">
        <f t="shared" si="7"/>
        <v>19</v>
      </c>
      <c r="K83" s="22">
        <f t="shared" si="8"/>
        <v>22</v>
      </c>
      <c r="L83" s="40"/>
      <c r="M83" s="40"/>
      <c r="N83" s="40"/>
      <c r="O83" s="40"/>
      <c r="P83" s="40">
        <v>1</v>
      </c>
      <c r="Q83" s="40"/>
      <c r="R83" s="40"/>
      <c r="S83" s="40"/>
      <c r="T83" s="40"/>
      <c r="U83" s="40"/>
      <c r="V83" s="40"/>
      <c r="W83" s="40">
        <v>1</v>
      </c>
      <c r="X83" s="40">
        <v>1</v>
      </c>
      <c r="Y83" s="40"/>
      <c r="Z83" s="40"/>
      <c r="AA83" s="40"/>
      <c r="AB83" s="40"/>
      <c r="AC83" s="40"/>
      <c r="AD83" s="24"/>
      <c r="AE83" s="24"/>
      <c r="AF83" s="24"/>
      <c r="AG83" s="24"/>
      <c r="AH83" s="24"/>
      <c r="AI83" s="24"/>
      <c r="AJ83" s="24">
        <v>1</v>
      </c>
      <c r="AK83" s="24">
        <v>1</v>
      </c>
      <c r="AL83" s="24">
        <v>1</v>
      </c>
      <c r="AM83" s="24"/>
      <c r="AN83" s="24"/>
      <c r="AO83" s="24">
        <v>1</v>
      </c>
      <c r="AP83" s="24">
        <v>1</v>
      </c>
      <c r="AQ83" s="24"/>
      <c r="AR83" s="24"/>
      <c r="AS83" s="24">
        <v>1</v>
      </c>
      <c r="AT83" s="24">
        <v>1</v>
      </c>
      <c r="AU83" s="24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</row>
    <row r="84" spans="1:47" ht="38.25">
      <c r="A84" s="17">
        <v>81</v>
      </c>
      <c r="B84" s="54">
        <v>94</v>
      </c>
      <c r="C84" s="25" t="s">
        <v>152</v>
      </c>
      <c r="D84" s="20" t="s">
        <v>37</v>
      </c>
      <c r="E84" s="27" t="s">
        <v>159</v>
      </c>
      <c r="F84" s="42" t="s">
        <v>139</v>
      </c>
      <c r="G84" s="42"/>
      <c r="H84" s="23">
        <v>0.10601851851851851</v>
      </c>
      <c r="I84" s="22">
        <f t="shared" si="6"/>
        <v>20</v>
      </c>
      <c r="J84" s="22">
        <f t="shared" si="7"/>
        <v>0</v>
      </c>
      <c r="K84" s="22">
        <f t="shared" si="8"/>
        <v>20</v>
      </c>
      <c r="L84" s="24"/>
      <c r="M84" s="24"/>
      <c r="N84" s="24">
        <v>1</v>
      </c>
      <c r="O84" s="24"/>
      <c r="P84" s="24"/>
      <c r="Q84" s="24"/>
      <c r="R84" s="24">
        <v>1</v>
      </c>
      <c r="S84" s="24">
        <v>1</v>
      </c>
      <c r="T84" s="24"/>
      <c r="U84" s="24"/>
      <c r="V84" s="24"/>
      <c r="W84" s="24">
        <v>1</v>
      </c>
      <c r="X84" s="24">
        <v>1</v>
      </c>
      <c r="Y84" s="24"/>
      <c r="Z84" s="24">
        <v>1</v>
      </c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>
        <v>1</v>
      </c>
      <c r="AL84" s="24">
        <v>1</v>
      </c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47" ht="12.75">
      <c r="A85" s="17">
        <v>82</v>
      </c>
      <c r="B85" s="54">
        <v>92</v>
      </c>
      <c r="C85" s="25" t="s">
        <v>152</v>
      </c>
      <c r="D85" s="20"/>
      <c r="E85" s="20" t="s">
        <v>163</v>
      </c>
      <c r="F85" s="20"/>
      <c r="G85" s="42"/>
      <c r="H85" s="48">
        <v>0.1248263888888889</v>
      </c>
      <c r="I85" s="22">
        <f t="shared" si="6"/>
        <v>20</v>
      </c>
      <c r="J85" s="22">
        <f t="shared" si="7"/>
        <v>0</v>
      </c>
      <c r="K85" s="22">
        <f t="shared" si="8"/>
        <v>20</v>
      </c>
      <c r="L85" s="24"/>
      <c r="M85" s="24">
        <v>1</v>
      </c>
      <c r="N85" s="24">
        <v>1</v>
      </c>
      <c r="O85" s="24"/>
      <c r="P85" s="24"/>
      <c r="Q85" s="24"/>
      <c r="R85" s="24"/>
      <c r="S85" s="24"/>
      <c r="T85" s="24"/>
      <c r="U85" s="24"/>
      <c r="V85" s="24"/>
      <c r="W85" s="24">
        <v>1</v>
      </c>
      <c r="X85" s="24">
        <v>1</v>
      </c>
      <c r="Y85" s="24">
        <v>1</v>
      </c>
      <c r="Z85" s="24">
        <v>1</v>
      </c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>
        <v>1</v>
      </c>
      <c r="AL85" s="24">
        <v>1</v>
      </c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47" ht="25.5">
      <c r="A86" s="17">
        <v>83</v>
      </c>
      <c r="B86" s="54">
        <v>96</v>
      </c>
      <c r="C86" s="25" t="s">
        <v>152</v>
      </c>
      <c r="D86" s="20" t="s">
        <v>46</v>
      </c>
      <c r="E86" s="33" t="s">
        <v>136</v>
      </c>
      <c r="F86" s="44" t="s">
        <v>135</v>
      </c>
      <c r="G86" s="42">
        <v>1412560</v>
      </c>
      <c r="H86" s="48">
        <v>0.12248842592592592</v>
      </c>
      <c r="I86" s="22">
        <f t="shared" si="6"/>
        <v>19</v>
      </c>
      <c r="J86" s="22">
        <f t="shared" si="7"/>
        <v>0</v>
      </c>
      <c r="K86" s="22">
        <f t="shared" si="8"/>
        <v>19</v>
      </c>
      <c r="L86" s="24">
        <v>1</v>
      </c>
      <c r="M86" s="24">
        <v>1</v>
      </c>
      <c r="N86" s="24">
        <v>1</v>
      </c>
      <c r="O86" s="24"/>
      <c r="P86" s="24"/>
      <c r="Q86" s="24"/>
      <c r="R86" s="24"/>
      <c r="S86" s="24"/>
      <c r="T86" s="24"/>
      <c r="U86" s="24"/>
      <c r="V86" s="24"/>
      <c r="W86" s="24"/>
      <c r="X86" s="24">
        <v>1</v>
      </c>
      <c r="Y86" s="24">
        <v>1</v>
      </c>
      <c r="Z86" s="24">
        <v>1</v>
      </c>
      <c r="AA86" s="24"/>
      <c r="AB86" s="24"/>
      <c r="AC86" s="24"/>
      <c r="AD86" s="24">
        <v>1</v>
      </c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>
        <v>1</v>
      </c>
      <c r="AP86" s="24"/>
      <c r="AQ86" s="24"/>
      <c r="AR86" s="24"/>
      <c r="AS86" s="24"/>
      <c r="AT86" s="24"/>
      <c r="AU86" s="24"/>
    </row>
    <row r="87" spans="1:68" ht="12.75">
      <c r="A87" s="17">
        <v>84</v>
      </c>
      <c r="B87" s="54">
        <v>119</v>
      </c>
      <c r="C87" s="25" t="s">
        <v>152</v>
      </c>
      <c r="D87" s="20"/>
      <c r="E87" s="20" t="s">
        <v>151</v>
      </c>
      <c r="F87" s="20"/>
      <c r="G87" s="42"/>
      <c r="H87" s="48">
        <v>0.1346064814814815</v>
      </c>
      <c r="I87" s="22">
        <f t="shared" si="6"/>
        <v>33</v>
      </c>
      <c r="J87" s="22">
        <f t="shared" si="7"/>
        <v>14</v>
      </c>
      <c r="K87" s="22">
        <f t="shared" si="8"/>
        <v>19</v>
      </c>
      <c r="L87" s="24"/>
      <c r="M87" s="24"/>
      <c r="N87" s="24">
        <v>1</v>
      </c>
      <c r="O87" s="24"/>
      <c r="P87" s="24"/>
      <c r="Q87" s="24"/>
      <c r="R87" s="24">
        <v>1</v>
      </c>
      <c r="S87" s="24">
        <v>1</v>
      </c>
      <c r="T87" s="24"/>
      <c r="U87" s="24"/>
      <c r="V87" s="24"/>
      <c r="W87" s="24">
        <v>1</v>
      </c>
      <c r="X87" s="24">
        <v>1</v>
      </c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>
        <v>1</v>
      </c>
      <c r="AK87" s="24">
        <v>1</v>
      </c>
      <c r="AL87" s="24">
        <v>1</v>
      </c>
      <c r="AM87" s="24"/>
      <c r="AN87" s="24"/>
      <c r="AO87" s="24">
        <v>1</v>
      </c>
      <c r="AP87" s="24"/>
      <c r="AQ87" s="24"/>
      <c r="AR87" s="24"/>
      <c r="AS87" s="24"/>
      <c r="AT87" s="24">
        <v>1</v>
      </c>
      <c r="AU87" s="24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</row>
    <row r="88" spans="1:47" ht="25.5">
      <c r="A88" s="17">
        <v>85</v>
      </c>
      <c r="B88" s="54">
        <v>95</v>
      </c>
      <c r="C88" s="25" t="s">
        <v>152</v>
      </c>
      <c r="D88" s="20" t="s">
        <v>47</v>
      </c>
      <c r="E88" s="31" t="s">
        <v>138</v>
      </c>
      <c r="F88" s="43" t="s">
        <v>137</v>
      </c>
      <c r="G88" s="42">
        <v>2040208</v>
      </c>
      <c r="H88" s="23">
        <v>0.09932870370370371</v>
      </c>
      <c r="I88" s="22">
        <f t="shared" si="6"/>
        <v>18</v>
      </c>
      <c r="J88" s="22">
        <f t="shared" si="7"/>
        <v>0</v>
      </c>
      <c r="K88" s="22">
        <f t="shared" si="8"/>
        <v>18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>
        <v>1</v>
      </c>
      <c r="X88" s="24">
        <v>1</v>
      </c>
      <c r="Y88" s="24">
        <v>1</v>
      </c>
      <c r="Z88" s="24">
        <v>1</v>
      </c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>
        <v>1</v>
      </c>
      <c r="AL88" s="24">
        <v>1</v>
      </c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68" ht="12.75">
      <c r="A89" s="17">
        <v>86</v>
      </c>
      <c r="B89" s="54">
        <v>122</v>
      </c>
      <c r="C89" s="25" t="s">
        <v>152</v>
      </c>
      <c r="D89" s="20"/>
      <c r="E89" s="20" t="s">
        <v>155</v>
      </c>
      <c r="F89" s="20"/>
      <c r="G89" s="42"/>
      <c r="H89" s="48">
        <v>0.1170486111111111</v>
      </c>
      <c r="I89" s="22">
        <f t="shared" si="6"/>
        <v>18</v>
      </c>
      <c r="J89" s="22">
        <f t="shared" si="7"/>
        <v>0</v>
      </c>
      <c r="K89" s="22">
        <f t="shared" si="8"/>
        <v>18</v>
      </c>
      <c r="L89" s="24"/>
      <c r="M89" s="24">
        <v>1</v>
      </c>
      <c r="N89" s="24"/>
      <c r="O89" s="24"/>
      <c r="P89" s="24"/>
      <c r="Q89" s="24"/>
      <c r="R89" s="24">
        <v>1</v>
      </c>
      <c r="S89" s="24"/>
      <c r="T89" s="24"/>
      <c r="U89" s="24"/>
      <c r="V89" s="24"/>
      <c r="W89" s="24">
        <v>1</v>
      </c>
      <c r="X89" s="24"/>
      <c r="Y89" s="24"/>
      <c r="Z89" s="24"/>
      <c r="AA89" s="24"/>
      <c r="AB89" s="24"/>
      <c r="AC89" s="24"/>
      <c r="AD89" s="24"/>
      <c r="AE89" s="24"/>
      <c r="AF89" s="24">
        <v>1</v>
      </c>
      <c r="AG89" s="24"/>
      <c r="AH89" s="24"/>
      <c r="AI89" s="24"/>
      <c r="AJ89" s="24"/>
      <c r="AK89" s="24">
        <v>1</v>
      </c>
      <c r="AL89" s="24"/>
      <c r="AM89" s="24">
        <v>1</v>
      </c>
      <c r="AN89" s="24"/>
      <c r="AO89" s="24"/>
      <c r="AP89" s="24"/>
      <c r="AQ89" s="24"/>
      <c r="AR89" s="24"/>
      <c r="AS89" s="24"/>
      <c r="AT89" s="24"/>
      <c r="AU89" s="24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</row>
    <row r="90" spans="1:47" s="8" customFormat="1" ht="12.75">
      <c r="A90" s="17">
        <v>87</v>
      </c>
      <c r="B90" s="53">
        <v>44</v>
      </c>
      <c r="C90" s="18" t="s">
        <v>11</v>
      </c>
      <c r="D90" s="29" t="s">
        <v>16</v>
      </c>
      <c r="E90" s="19" t="s">
        <v>92</v>
      </c>
      <c r="F90" s="18">
        <v>1990</v>
      </c>
      <c r="G90" s="42"/>
      <c r="H90" s="48">
        <v>0.12049768518518518</v>
      </c>
      <c r="I90" s="22">
        <f t="shared" si="6"/>
        <v>18</v>
      </c>
      <c r="J90" s="22">
        <f t="shared" si="7"/>
        <v>0</v>
      </c>
      <c r="K90" s="22">
        <f t="shared" si="8"/>
        <v>18</v>
      </c>
      <c r="L90" s="40"/>
      <c r="M90" s="40">
        <v>1</v>
      </c>
      <c r="N90" s="40"/>
      <c r="O90" s="40"/>
      <c r="P90" s="40"/>
      <c r="Q90" s="40"/>
      <c r="R90" s="40">
        <v>1</v>
      </c>
      <c r="S90" s="40"/>
      <c r="T90" s="40"/>
      <c r="U90" s="40"/>
      <c r="V90" s="40"/>
      <c r="W90" s="40"/>
      <c r="X90" s="40"/>
      <c r="Y90" s="40">
        <v>1</v>
      </c>
      <c r="Z90" s="40"/>
      <c r="AA90" s="40"/>
      <c r="AB90" s="40"/>
      <c r="AC90" s="40"/>
      <c r="AD90" s="24">
        <v>1</v>
      </c>
      <c r="AE90" s="24"/>
      <c r="AF90" s="24">
        <v>1</v>
      </c>
      <c r="AG90" s="24"/>
      <c r="AH90" s="24"/>
      <c r="AI90" s="24"/>
      <c r="AJ90" s="24"/>
      <c r="AK90" s="24"/>
      <c r="AL90" s="24"/>
      <c r="AM90" s="24">
        <v>1</v>
      </c>
      <c r="AN90" s="24"/>
      <c r="AO90" s="24"/>
      <c r="AP90" s="24"/>
      <c r="AQ90" s="24"/>
      <c r="AR90" s="24"/>
      <c r="AS90" s="24"/>
      <c r="AT90" s="24"/>
      <c r="AU90" s="24"/>
    </row>
    <row r="91" spans="1:68" s="8" customFormat="1" ht="12.75">
      <c r="A91" s="17">
        <v>88</v>
      </c>
      <c r="B91" s="54">
        <v>117</v>
      </c>
      <c r="C91" s="25" t="s">
        <v>11</v>
      </c>
      <c r="D91" s="20"/>
      <c r="E91" s="20" t="s">
        <v>149</v>
      </c>
      <c r="F91" s="20"/>
      <c r="G91" s="42"/>
      <c r="H91" s="48">
        <v>0.12523148148148147</v>
      </c>
      <c r="I91" s="22">
        <f t="shared" si="6"/>
        <v>19</v>
      </c>
      <c r="J91" s="22">
        <f t="shared" si="7"/>
        <v>1</v>
      </c>
      <c r="K91" s="22">
        <f t="shared" si="8"/>
        <v>18</v>
      </c>
      <c r="L91" s="24"/>
      <c r="M91" s="24"/>
      <c r="N91" s="24"/>
      <c r="O91" s="24"/>
      <c r="P91" s="24"/>
      <c r="Q91" s="24"/>
      <c r="R91" s="24">
        <v>1</v>
      </c>
      <c r="S91" s="24"/>
      <c r="T91" s="24"/>
      <c r="U91" s="24"/>
      <c r="V91" s="24"/>
      <c r="W91" s="24">
        <v>1</v>
      </c>
      <c r="X91" s="24"/>
      <c r="Y91" s="24"/>
      <c r="Z91" s="24">
        <v>1</v>
      </c>
      <c r="AA91" s="24"/>
      <c r="AB91" s="24"/>
      <c r="AC91" s="24"/>
      <c r="AD91" s="24">
        <v>1</v>
      </c>
      <c r="AE91" s="24"/>
      <c r="AF91" s="24">
        <v>1</v>
      </c>
      <c r="AG91" s="24"/>
      <c r="AH91" s="24"/>
      <c r="AI91" s="24"/>
      <c r="AJ91" s="24"/>
      <c r="AK91" s="24"/>
      <c r="AL91" s="24"/>
      <c r="AM91" s="24">
        <v>1</v>
      </c>
      <c r="AN91" s="24"/>
      <c r="AO91" s="24"/>
      <c r="AP91" s="24"/>
      <c r="AQ91" s="24"/>
      <c r="AR91" s="24"/>
      <c r="AS91" s="24"/>
      <c r="AT91" s="24"/>
      <c r="AU91" s="24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</row>
    <row r="92" spans="1:47" ht="102">
      <c r="A92" s="17">
        <v>89</v>
      </c>
      <c r="B92" s="54">
        <v>47</v>
      </c>
      <c r="C92" s="18" t="s">
        <v>152</v>
      </c>
      <c r="D92" s="30" t="s">
        <v>31</v>
      </c>
      <c r="E92" s="27" t="s">
        <v>95</v>
      </c>
      <c r="F92" s="42" t="s">
        <v>94</v>
      </c>
      <c r="G92" s="42">
        <v>1633045</v>
      </c>
      <c r="H92" s="48">
        <v>0.13475694444444444</v>
      </c>
      <c r="I92" s="22">
        <f t="shared" si="6"/>
        <v>33</v>
      </c>
      <c r="J92" s="22">
        <f t="shared" si="7"/>
        <v>15</v>
      </c>
      <c r="K92" s="22">
        <f t="shared" si="8"/>
        <v>18</v>
      </c>
      <c r="L92" s="40"/>
      <c r="M92" s="40"/>
      <c r="N92" s="40">
        <v>1</v>
      </c>
      <c r="O92" s="40"/>
      <c r="P92" s="40"/>
      <c r="Q92" s="40"/>
      <c r="R92" s="40">
        <v>1</v>
      </c>
      <c r="S92" s="40">
        <v>1</v>
      </c>
      <c r="T92" s="40"/>
      <c r="U92" s="40"/>
      <c r="V92" s="40"/>
      <c r="W92" s="40">
        <v>1</v>
      </c>
      <c r="X92" s="40">
        <v>1</v>
      </c>
      <c r="Y92" s="40"/>
      <c r="Z92" s="40"/>
      <c r="AA92" s="40"/>
      <c r="AB92" s="40"/>
      <c r="AC92" s="40"/>
      <c r="AD92" s="24"/>
      <c r="AE92" s="24"/>
      <c r="AF92" s="24"/>
      <c r="AG92" s="24"/>
      <c r="AH92" s="24"/>
      <c r="AI92" s="24"/>
      <c r="AJ92" s="24">
        <v>1</v>
      </c>
      <c r="AK92" s="24">
        <v>1</v>
      </c>
      <c r="AL92" s="24">
        <v>1</v>
      </c>
      <c r="AM92" s="24"/>
      <c r="AN92" s="24"/>
      <c r="AO92" s="24">
        <v>1</v>
      </c>
      <c r="AP92" s="24"/>
      <c r="AQ92" s="24"/>
      <c r="AR92" s="24"/>
      <c r="AS92" s="24"/>
      <c r="AT92" s="24">
        <v>1</v>
      </c>
      <c r="AU92" s="24"/>
    </row>
    <row r="93" spans="1:47" ht="12.75">
      <c r="A93" s="17">
        <v>90</v>
      </c>
      <c r="B93" s="53">
        <v>71</v>
      </c>
      <c r="C93" s="18" t="s">
        <v>13</v>
      </c>
      <c r="D93" s="29"/>
      <c r="E93" s="19" t="s">
        <v>158</v>
      </c>
      <c r="F93" s="18">
        <v>2000</v>
      </c>
      <c r="G93" s="42">
        <v>1633043</v>
      </c>
      <c r="H93" s="48">
        <v>0.11410879629629629</v>
      </c>
      <c r="I93" s="22">
        <f t="shared" si="6"/>
        <v>17</v>
      </c>
      <c r="J93" s="22">
        <f t="shared" si="7"/>
        <v>0</v>
      </c>
      <c r="K93" s="22">
        <f t="shared" si="8"/>
        <v>17</v>
      </c>
      <c r="L93" s="40">
        <v>1</v>
      </c>
      <c r="M93" s="40">
        <v>1</v>
      </c>
      <c r="N93" s="40"/>
      <c r="O93" s="40"/>
      <c r="P93" s="40"/>
      <c r="Q93" s="40"/>
      <c r="R93" s="40"/>
      <c r="S93" s="40"/>
      <c r="T93" s="40"/>
      <c r="U93" s="40"/>
      <c r="V93" s="40"/>
      <c r="W93" s="40">
        <v>1</v>
      </c>
      <c r="X93" s="40">
        <v>1</v>
      </c>
      <c r="Y93" s="40">
        <v>1</v>
      </c>
      <c r="Z93" s="40"/>
      <c r="AA93" s="40"/>
      <c r="AB93" s="40"/>
      <c r="AC93" s="40"/>
      <c r="AD93" s="24"/>
      <c r="AE93" s="24"/>
      <c r="AF93" s="24"/>
      <c r="AG93" s="24"/>
      <c r="AH93" s="24"/>
      <c r="AI93" s="24"/>
      <c r="AJ93" s="24"/>
      <c r="AK93" s="24">
        <v>1</v>
      </c>
      <c r="AL93" s="24">
        <v>1</v>
      </c>
      <c r="AM93" s="24"/>
      <c r="AN93" s="24"/>
      <c r="AO93" s="24"/>
      <c r="AP93" s="24"/>
      <c r="AQ93" s="24"/>
      <c r="AR93" s="24"/>
      <c r="AS93" s="24"/>
      <c r="AT93" s="24"/>
      <c r="AU93" s="24"/>
    </row>
    <row r="94" spans="1:47" ht="25.5">
      <c r="A94" s="17">
        <v>91</v>
      </c>
      <c r="B94" s="54">
        <v>93</v>
      </c>
      <c r="C94" s="25" t="s">
        <v>152</v>
      </c>
      <c r="D94" s="20" t="s">
        <v>38</v>
      </c>
      <c r="E94" s="27" t="s">
        <v>141</v>
      </c>
      <c r="F94" s="42" t="s">
        <v>140</v>
      </c>
      <c r="G94" s="47"/>
      <c r="H94" s="48">
        <v>0.11583333333333333</v>
      </c>
      <c r="I94" s="22">
        <f t="shared" si="6"/>
        <v>15</v>
      </c>
      <c r="J94" s="22">
        <f t="shared" si="7"/>
        <v>0</v>
      </c>
      <c r="K94" s="22">
        <f t="shared" si="8"/>
        <v>15</v>
      </c>
      <c r="L94" s="24">
        <v>1</v>
      </c>
      <c r="M94" s="24">
        <v>1</v>
      </c>
      <c r="N94" s="24">
        <v>1</v>
      </c>
      <c r="O94" s="24"/>
      <c r="P94" s="24"/>
      <c r="Q94" s="24"/>
      <c r="R94" s="24"/>
      <c r="S94" s="24">
        <v>1</v>
      </c>
      <c r="T94" s="24"/>
      <c r="U94" s="24"/>
      <c r="V94" s="24"/>
      <c r="W94" s="24"/>
      <c r="X94" s="24"/>
      <c r="Y94" s="24">
        <v>1</v>
      </c>
      <c r="Z94" s="24">
        <v>1</v>
      </c>
      <c r="AA94" s="24"/>
      <c r="AB94" s="24"/>
      <c r="AC94" s="24"/>
      <c r="AD94" s="24"/>
      <c r="AE94" s="24"/>
      <c r="AF94" s="24">
        <v>1</v>
      </c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</row>
    <row r="95" spans="1:68" ht="25.5">
      <c r="A95" s="17">
        <v>92</v>
      </c>
      <c r="B95" s="54">
        <v>90</v>
      </c>
      <c r="C95" s="25" t="s">
        <v>152</v>
      </c>
      <c r="D95" s="20" t="s">
        <v>39</v>
      </c>
      <c r="E95" s="27" t="s">
        <v>164</v>
      </c>
      <c r="F95" s="42" t="s">
        <v>165</v>
      </c>
      <c r="G95" s="42" t="s">
        <v>166</v>
      </c>
      <c r="H95" s="48">
        <v>0.12201388888888888</v>
      </c>
      <c r="I95" s="22">
        <f t="shared" si="6"/>
        <v>15</v>
      </c>
      <c r="J95" s="22">
        <f t="shared" si="7"/>
        <v>0</v>
      </c>
      <c r="K95" s="22">
        <f t="shared" si="8"/>
        <v>15</v>
      </c>
      <c r="L95" s="24"/>
      <c r="M95" s="24">
        <v>1</v>
      </c>
      <c r="N95" s="24"/>
      <c r="O95" s="24"/>
      <c r="P95" s="24"/>
      <c r="Q95" s="24">
        <v>1</v>
      </c>
      <c r="R95" s="24"/>
      <c r="S95" s="24"/>
      <c r="T95" s="24"/>
      <c r="U95" s="24">
        <v>1</v>
      </c>
      <c r="V95" s="24">
        <v>1</v>
      </c>
      <c r="W95" s="24"/>
      <c r="X95" s="24"/>
      <c r="Y95" s="24"/>
      <c r="Z95" s="24"/>
      <c r="AA95" s="24"/>
      <c r="AB95" s="24"/>
      <c r="AC95" s="24"/>
      <c r="AD95" s="24">
        <v>1</v>
      </c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>
        <v>1</v>
      </c>
      <c r="AR95" s="24"/>
      <c r="AS95" s="24"/>
      <c r="AT95" s="24"/>
      <c r="AU95" s="24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</row>
    <row r="96" spans="1:47" ht="25.5">
      <c r="A96" s="17">
        <v>93</v>
      </c>
      <c r="B96" s="54">
        <v>87</v>
      </c>
      <c r="C96" s="25" t="s">
        <v>152</v>
      </c>
      <c r="D96" s="20" t="s">
        <v>36</v>
      </c>
      <c r="E96" s="27" t="s">
        <v>146</v>
      </c>
      <c r="F96" s="42" t="s">
        <v>142</v>
      </c>
      <c r="G96" s="42">
        <v>2081539</v>
      </c>
      <c r="H96" s="48">
        <v>0.1221875</v>
      </c>
      <c r="I96" s="22">
        <f t="shared" si="6"/>
        <v>15</v>
      </c>
      <c r="J96" s="22">
        <f t="shared" si="7"/>
        <v>0</v>
      </c>
      <c r="K96" s="22">
        <f t="shared" si="8"/>
        <v>15</v>
      </c>
      <c r="L96" s="24"/>
      <c r="M96" s="24">
        <v>1</v>
      </c>
      <c r="N96" s="24"/>
      <c r="O96" s="24"/>
      <c r="P96" s="24"/>
      <c r="Q96" s="24">
        <v>1</v>
      </c>
      <c r="R96" s="24"/>
      <c r="S96" s="24"/>
      <c r="T96" s="24"/>
      <c r="U96" s="24">
        <v>1</v>
      </c>
      <c r="V96" s="24">
        <v>1</v>
      </c>
      <c r="W96" s="24"/>
      <c r="X96" s="24"/>
      <c r="Y96" s="24"/>
      <c r="Z96" s="24"/>
      <c r="AA96" s="24"/>
      <c r="AB96" s="24"/>
      <c r="AC96" s="24"/>
      <c r="AD96" s="24">
        <v>1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>
        <v>1</v>
      </c>
      <c r="AR96" s="24"/>
      <c r="AS96" s="24"/>
      <c r="AT96" s="24"/>
      <c r="AU96" s="24"/>
    </row>
    <row r="97" spans="1:47" s="8" customFormat="1" ht="12.75">
      <c r="A97" s="17">
        <v>94</v>
      </c>
      <c r="B97" s="53">
        <v>27</v>
      </c>
      <c r="C97" s="18" t="s">
        <v>11</v>
      </c>
      <c r="D97" s="29" t="s">
        <v>16</v>
      </c>
      <c r="E97" s="19" t="s">
        <v>75</v>
      </c>
      <c r="F97" s="18">
        <v>1983</v>
      </c>
      <c r="G97" s="38">
        <v>7208270</v>
      </c>
      <c r="H97" s="21">
        <v>0.11368055555555556</v>
      </c>
      <c r="I97" s="22">
        <f t="shared" si="6"/>
        <v>14</v>
      </c>
      <c r="J97" s="22">
        <f t="shared" si="7"/>
        <v>0</v>
      </c>
      <c r="K97" s="22">
        <f t="shared" si="8"/>
        <v>14</v>
      </c>
      <c r="L97" s="36">
        <v>1</v>
      </c>
      <c r="M97" s="36">
        <v>1</v>
      </c>
      <c r="N97" s="36"/>
      <c r="O97" s="36"/>
      <c r="P97" s="36"/>
      <c r="Q97" s="36"/>
      <c r="R97" s="36"/>
      <c r="S97" s="36"/>
      <c r="T97" s="36"/>
      <c r="U97" s="36"/>
      <c r="V97" s="36"/>
      <c r="W97" s="36">
        <v>1</v>
      </c>
      <c r="X97" s="36">
        <v>1</v>
      </c>
      <c r="Y97" s="36"/>
      <c r="Z97" s="36"/>
      <c r="AA97" s="36"/>
      <c r="AB97" s="36"/>
      <c r="AC97" s="36"/>
      <c r="AD97" s="24"/>
      <c r="AE97" s="24"/>
      <c r="AF97" s="24"/>
      <c r="AG97" s="24"/>
      <c r="AH97" s="24"/>
      <c r="AI97" s="24"/>
      <c r="AJ97" s="36"/>
      <c r="AK97" s="36">
        <v>1</v>
      </c>
      <c r="AL97" s="36">
        <v>1</v>
      </c>
      <c r="AM97" s="36"/>
      <c r="AN97" s="36"/>
      <c r="AO97" s="36"/>
      <c r="AP97" s="36"/>
      <c r="AQ97" s="36"/>
      <c r="AR97" s="36"/>
      <c r="AS97" s="36"/>
      <c r="AT97" s="36"/>
      <c r="AU97" s="36"/>
    </row>
    <row r="98" spans="1:47" ht="25.5">
      <c r="A98" s="17">
        <v>95</v>
      </c>
      <c r="B98" s="54">
        <v>98</v>
      </c>
      <c r="C98" s="25" t="s">
        <v>152</v>
      </c>
      <c r="D98" s="20" t="s">
        <v>42</v>
      </c>
      <c r="E98" s="32" t="s">
        <v>143</v>
      </c>
      <c r="F98" s="45">
        <v>2006</v>
      </c>
      <c r="G98" s="42">
        <v>2008490</v>
      </c>
      <c r="H98" s="48">
        <v>0.09614583333333333</v>
      </c>
      <c r="I98" s="22">
        <f t="shared" si="6"/>
        <v>12</v>
      </c>
      <c r="J98" s="22">
        <f t="shared" si="7"/>
        <v>0</v>
      </c>
      <c r="K98" s="22">
        <f t="shared" si="8"/>
        <v>12</v>
      </c>
      <c r="L98" s="24"/>
      <c r="M98" s="24">
        <v>1</v>
      </c>
      <c r="N98" s="24"/>
      <c r="O98" s="24"/>
      <c r="P98" s="24"/>
      <c r="Q98" s="24"/>
      <c r="R98" s="24"/>
      <c r="S98" s="24"/>
      <c r="T98" s="24"/>
      <c r="U98" s="24"/>
      <c r="V98" s="24"/>
      <c r="W98" s="24">
        <v>1</v>
      </c>
      <c r="X98" s="24"/>
      <c r="Y98" s="24">
        <v>1</v>
      </c>
      <c r="Z98" s="24">
        <v>1</v>
      </c>
      <c r="AA98" s="24"/>
      <c r="AB98" s="24"/>
      <c r="AC98" s="24"/>
      <c r="AD98" s="24">
        <v>1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</row>
    <row r="99" spans="1:47" ht="12.75">
      <c r="A99" s="17">
        <v>96</v>
      </c>
      <c r="B99" s="53">
        <v>54</v>
      </c>
      <c r="C99" s="18" t="s">
        <v>19</v>
      </c>
      <c r="D99" s="29" t="s">
        <v>16</v>
      </c>
      <c r="E99" s="19" t="s">
        <v>104</v>
      </c>
      <c r="F99" s="18">
        <v>1943</v>
      </c>
      <c r="G99" s="42"/>
      <c r="H99" s="48">
        <v>0.1248263888888889</v>
      </c>
      <c r="I99" s="22">
        <f t="shared" si="6"/>
        <v>12</v>
      </c>
      <c r="J99" s="22">
        <f t="shared" si="7"/>
        <v>0</v>
      </c>
      <c r="K99" s="22">
        <f>IF(J99&lt;&gt;"Опозд.",IF(I99-J99&lt;0,0,I99-J99),0)</f>
        <v>12</v>
      </c>
      <c r="L99" s="40"/>
      <c r="M99" s="40">
        <v>1</v>
      </c>
      <c r="N99" s="40"/>
      <c r="O99" s="40"/>
      <c r="P99" s="40"/>
      <c r="Q99" s="40"/>
      <c r="R99" s="40"/>
      <c r="S99" s="40"/>
      <c r="T99" s="40"/>
      <c r="U99" s="40"/>
      <c r="V99" s="40">
        <v>1</v>
      </c>
      <c r="W99" s="40"/>
      <c r="X99" s="40"/>
      <c r="Y99" s="40"/>
      <c r="Z99" s="40"/>
      <c r="AA99" s="40"/>
      <c r="AB99" s="40"/>
      <c r="AC99" s="40"/>
      <c r="AD99" s="24">
        <v>1</v>
      </c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>
        <v>1</v>
      </c>
      <c r="AR99" s="24"/>
      <c r="AS99" s="24"/>
      <c r="AT99" s="24"/>
      <c r="AU99" s="24"/>
    </row>
    <row r="100" spans="1:47" ht="12.75">
      <c r="A100" s="17">
        <v>97</v>
      </c>
      <c r="B100" s="53">
        <v>59</v>
      </c>
      <c r="C100" s="18" t="s">
        <v>19</v>
      </c>
      <c r="D100" s="29" t="s">
        <v>14</v>
      </c>
      <c r="E100" s="19" t="s">
        <v>109</v>
      </c>
      <c r="F100" s="18">
        <v>1938</v>
      </c>
      <c r="G100" s="42">
        <v>1005660</v>
      </c>
      <c r="H100" s="48">
        <v>0.1248263888888889</v>
      </c>
      <c r="I100" s="22">
        <f t="shared" si="6"/>
        <v>12</v>
      </c>
      <c r="J100" s="22">
        <f t="shared" si="7"/>
        <v>0</v>
      </c>
      <c r="K100" s="22">
        <f>IF(J100&lt;&gt;"Опозд.",IF(I100-J100&lt;0,0,I100-J100),0)</f>
        <v>12</v>
      </c>
      <c r="L100" s="40"/>
      <c r="M100" s="40">
        <v>1</v>
      </c>
      <c r="N100" s="40"/>
      <c r="O100" s="40"/>
      <c r="P100" s="40"/>
      <c r="Q100" s="40"/>
      <c r="R100" s="40"/>
      <c r="S100" s="40"/>
      <c r="T100" s="40"/>
      <c r="U100" s="40"/>
      <c r="V100" s="40">
        <v>1</v>
      </c>
      <c r="W100" s="40"/>
      <c r="X100" s="40"/>
      <c r="Y100" s="40"/>
      <c r="Z100" s="40"/>
      <c r="AA100" s="40"/>
      <c r="AB100" s="40"/>
      <c r="AC100" s="40"/>
      <c r="AD100" s="24">
        <v>1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>
        <v>1</v>
      </c>
      <c r="AR100" s="24"/>
      <c r="AS100" s="24"/>
      <c r="AT100" s="24"/>
      <c r="AU100" s="24"/>
    </row>
    <row r="101" spans="1:47" s="8" customFormat="1" ht="12.75">
      <c r="A101" s="17">
        <v>98</v>
      </c>
      <c r="B101" s="53">
        <v>75</v>
      </c>
      <c r="C101" s="18" t="s">
        <v>11</v>
      </c>
      <c r="D101" s="29" t="s">
        <v>16</v>
      </c>
      <c r="E101" s="19" t="s">
        <v>120</v>
      </c>
      <c r="F101" s="18">
        <v>1986</v>
      </c>
      <c r="G101" s="42"/>
      <c r="H101" s="48">
        <v>0.11097222222222221</v>
      </c>
      <c r="I101" s="22">
        <f t="shared" si="6"/>
        <v>0</v>
      </c>
      <c r="J101" s="22">
        <f t="shared" si="7"/>
        <v>0</v>
      </c>
      <c r="K101" s="22">
        <f>IF(J101&lt;&gt;"Опозд.",IF(I101-J101&lt;0,0,I101-J101),0)</f>
        <v>0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</row>
    <row r="102" spans="9:11" ht="12.75">
      <c r="I102" s="2"/>
      <c r="J102" s="2"/>
      <c r="K102" s="2"/>
    </row>
    <row r="103" spans="9:11" ht="12.75">
      <c r="I103" s="2"/>
      <c r="J103" s="2"/>
      <c r="K103" s="2"/>
    </row>
    <row r="104" spans="9:11" ht="12.75">
      <c r="I104" s="2"/>
      <c r="J104" s="2"/>
      <c r="K104" s="2"/>
    </row>
    <row r="105" spans="9:11" ht="12.75">
      <c r="I105" s="2"/>
      <c r="J105" s="2"/>
      <c r="K105" s="2"/>
    </row>
    <row r="106" spans="9:11" ht="12.75">
      <c r="I106" s="2"/>
      <c r="J106" s="2"/>
      <c r="K106" s="2"/>
    </row>
    <row r="107" spans="9:11" ht="12.75">
      <c r="I107" s="2"/>
      <c r="J107" s="2"/>
      <c r="K107" s="2"/>
    </row>
    <row r="108" spans="9:11" ht="12.75">
      <c r="I108" s="2"/>
      <c r="J108" s="2"/>
      <c r="K108" s="2"/>
    </row>
    <row r="109" spans="9:11" ht="12.75">
      <c r="I109" s="2"/>
      <c r="J109" s="2"/>
      <c r="K109" s="2"/>
    </row>
    <row r="110" spans="9:11" ht="12.75">
      <c r="I110" s="2"/>
      <c r="J110" s="2"/>
      <c r="K110" s="2"/>
    </row>
    <row r="111" spans="9:11" ht="12.75">
      <c r="I111" s="2"/>
      <c r="J111" s="2"/>
      <c r="K111" s="2"/>
    </row>
    <row r="112" spans="9:11" ht="12.75">
      <c r="I112" s="2"/>
      <c r="J112" s="2"/>
      <c r="K112" s="2"/>
    </row>
    <row r="113" spans="9:11" ht="12.75">
      <c r="I113" s="2"/>
      <c r="J113" s="2"/>
      <c r="K113" s="2"/>
    </row>
    <row r="114" spans="9:11" ht="12.75">
      <c r="I114" s="2"/>
      <c r="J114" s="2"/>
      <c r="K114" s="2"/>
    </row>
    <row r="115" spans="9:11" ht="12.75">
      <c r="I115" s="2"/>
      <c r="J115" s="2"/>
      <c r="K115" s="2"/>
    </row>
    <row r="116" spans="9:11" ht="12.75">
      <c r="I116" s="2"/>
      <c r="J116" s="2"/>
      <c r="K116" s="2"/>
    </row>
    <row r="117" spans="9:11" ht="12.75">
      <c r="I117" s="2"/>
      <c r="J117" s="2"/>
      <c r="K117" s="2"/>
    </row>
    <row r="118" spans="9:11" ht="12.75">
      <c r="I118" s="2"/>
      <c r="J118" s="2"/>
      <c r="K118" s="2"/>
    </row>
    <row r="119" spans="9:11" ht="12.75">
      <c r="I119" s="2"/>
      <c r="J119" s="2"/>
      <c r="K119" s="2"/>
    </row>
    <row r="120" spans="9:11" ht="12.75">
      <c r="I120" s="2"/>
      <c r="J120" s="2"/>
      <c r="K120" s="2"/>
    </row>
    <row r="121" spans="9:11" ht="12.75">
      <c r="I121" s="2"/>
      <c r="J121" s="2"/>
      <c r="K121" s="2"/>
    </row>
    <row r="122" spans="9:11" ht="12.75">
      <c r="I122" s="2"/>
      <c r="J122" s="2"/>
      <c r="K122" s="2"/>
    </row>
    <row r="123" spans="9:11" ht="12.75">
      <c r="I123" s="2"/>
      <c r="J123" s="2"/>
      <c r="K123" s="2"/>
    </row>
    <row r="124" spans="9:11" ht="12.75">
      <c r="I124" s="2"/>
      <c r="J124" s="2"/>
      <c r="K124" s="2"/>
    </row>
    <row r="125" spans="9:11" ht="12.75">
      <c r="I125" s="2"/>
      <c r="J125" s="2"/>
      <c r="K125" s="2"/>
    </row>
    <row r="126" spans="9:11" ht="12.75">
      <c r="I126" s="2"/>
      <c r="J126" s="2"/>
      <c r="K126" s="2"/>
    </row>
    <row r="127" spans="9:11" ht="12.75">
      <c r="I127" s="2"/>
      <c r="J127" s="2"/>
      <c r="K127" s="2"/>
    </row>
    <row r="128" spans="9:11" ht="12.75">
      <c r="I128" s="2"/>
      <c r="J128" s="2"/>
      <c r="K128" s="2"/>
    </row>
    <row r="129" spans="9:11" ht="12.75">
      <c r="I129" s="2"/>
      <c r="J129" s="2"/>
      <c r="K129" s="2"/>
    </row>
    <row r="130" spans="9:11" ht="12.75">
      <c r="I130" s="2"/>
      <c r="J130" s="2"/>
      <c r="K130" s="2"/>
    </row>
    <row r="131" spans="9:11" ht="12.75">
      <c r="I131" s="2"/>
      <c r="J131" s="2"/>
      <c r="K131" s="2"/>
    </row>
    <row r="132" spans="9:11" ht="12.75">
      <c r="I132" s="2"/>
      <c r="J132" s="2"/>
      <c r="K132" s="2"/>
    </row>
    <row r="133" spans="9:11" ht="12.75">
      <c r="I133" s="2"/>
      <c r="J133" s="2"/>
      <c r="K133" s="2"/>
    </row>
    <row r="134" spans="9:11" ht="12.75">
      <c r="I134" s="2"/>
      <c r="J134" s="2"/>
      <c r="K134" s="2"/>
    </row>
    <row r="135" spans="9:11" ht="12.75">
      <c r="I135" s="2"/>
      <c r="J135" s="2"/>
      <c r="K135" s="2"/>
    </row>
    <row r="136" spans="9:11" ht="12.75">
      <c r="I136" s="2"/>
      <c r="J136" s="2"/>
      <c r="K136" s="2"/>
    </row>
    <row r="137" spans="9:11" ht="12.75">
      <c r="I137" s="2"/>
      <c r="J137" s="2"/>
      <c r="K137" s="2"/>
    </row>
    <row r="138" spans="9:11" ht="12.75">
      <c r="I138" s="2"/>
      <c r="J138" s="2"/>
      <c r="K138" s="2"/>
    </row>
    <row r="139" spans="9:11" ht="12.75">
      <c r="I139" s="2"/>
      <c r="J139" s="2"/>
      <c r="K139" s="2"/>
    </row>
    <row r="140" spans="9:11" ht="12.75">
      <c r="I140" s="2"/>
      <c r="J140" s="2"/>
      <c r="K140" s="2"/>
    </row>
    <row r="141" spans="9:11" ht="12.75">
      <c r="I141" s="2"/>
      <c r="J141" s="2"/>
      <c r="K141" s="2"/>
    </row>
    <row r="142" spans="9:11" ht="12.75">
      <c r="I142" s="2"/>
      <c r="J142" s="2"/>
      <c r="K142" s="2"/>
    </row>
    <row r="143" spans="9:11" ht="12.75">
      <c r="I143" s="2"/>
      <c r="J143" s="2"/>
      <c r="K143" s="2"/>
    </row>
    <row r="144" spans="9:11" ht="12.75">
      <c r="I144" s="2"/>
      <c r="J144" s="2"/>
      <c r="K144" s="2"/>
    </row>
    <row r="145" spans="9:11" ht="12.75">
      <c r="I145" s="2"/>
      <c r="J145" s="2"/>
      <c r="K145" s="2"/>
    </row>
    <row r="146" spans="9:11" ht="12.75">
      <c r="I146" s="2"/>
      <c r="J146" s="2"/>
      <c r="K146" s="2"/>
    </row>
    <row r="147" spans="9:11" ht="12.75">
      <c r="I147" s="2"/>
      <c r="J147" s="2"/>
      <c r="K147" s="2"/>
    </row>
    <row r="148" spans="9:11" ht="12.75">
      <c r="I148" s="2"/>
      <c r="J148" s="2"/>
      <c r="K148" s="2"/>
    </row>
    <row r="149" spans="9:11" ht="12.75">
      <c r="I149" s="2"/>
      <c r="J149" s="2"/>
      <c r="K149" s="2"/>
    </row>
    <row r="150" spans="9:11" ht="12.75">
      <c r="I150" s="2"/>
      <c r="J150" s="2"/>
      <c r="K150" s="2"/>
    </row>
    <row r="151" spans="9:11" ht="12.75">
      <c r="I151" s="2"/>
      <c r="J151" s="2"/>
      <c r="K151" s="2"/>
    </row>
    <row r="152" spans="9:11" ht="12.75">
      <c r="I152" s="2"/>
      <c r="J152" s="2"/>
      <c r="K152" s="2"/>
    </row>
    <row r="153" spans="9:11" ht="12.75">
      <c r="I153" s="2"/>
      <c r="J153" s="2"/>
      <c r="K153" s="2"/>
    </row>
    <row r="154" spans="9:11" ht="12.75">
      <c r="I154" s="2"/>
      <c r="J154" s="2"/>
      <c r="K154" s="2"/>
    </row>
    <row r="155" spans="9:11" ht="12.75">
      <c r="I155" s="2"/>
      <c r="J155" s="2"/>
      <c r="K155" s="2"/>
    </row>
    <row r="156" spans="9:11" ht="12.75">
      <c r="I156" s="2"/>
      <c r="J156" s="2"/>
      <c r="K156" s="2"/>
    </row>
    <row r="157" spans="9:11" ht="12.75">
      <c r="I157" s="2"/>
      <c r="J157" s="2"/>
      <c r="K157" s="2"/>
    </row>
    <row r="158" spans="9:11" ht="12.75">
      <c r="I158" s="2"/>
      <c r="J158" s="2"/>
      <c r="K158" s="2"/>
    </row>
    <row r="159" spans="9:11" ht="12.75">
      <c r="I159" s="2"/>
      <c r="J159" s="2"/>
      <c r="K159" s="2"/>
    </row>
    <row r="160" spans="9:11" ht="12.75">
      <c r="I160" s="2"/>
      <c r="J160" s="2"/>
      <c r="K160" s="2"/>
    </row>
    <row r="161" spans="9:11" ht="12.75">
      <c r="I161" s="2"/>
      <c r="J161" s="2"/>
      <c r="K161" s="2"/>
    </row>
    <row r="162" spans="9:11" ht="12.75">
      <c r="I162" s="2"/>
      <c r="J162" s="2"/>
      <c r="K162" s="2"/>
    </row>
    <row r="163" spans="9:11" ht="12.75">
      <c r="I163" s="2"/>
      <c r="J163" s="2"/>
      <c r="K163" s="2"/>
    </row>
    <row r="164" spans="9:11" ht="12.75">
      <c r="I164" s="2"/>
      <c r="J164" s="2"/>
      <c r="K164" s="2"/>
    </row>
    <row r="165" spans="9:11" ht="12.75">
      <c r="I165" s="2"/>
      <c r="J165" s="2"/>
      <c r="K165" s="2"/>
    </row>
    <row r="166" spans="9:11" ht="12.75">
      <c r="I166" s="2"/>
      <c r="J166" s="2"/>
      <c r="K166" s="2"/>
    </row>
    <row r="167" spans="9:11" ht="12.75">
      <c r="I167" s="2"/>
      <c r="J167" s="2"/>
      <c r="K167" s="2"/>
    </row>
    <row r="168" spans="9:11" ht="12.75">
      <c r="I168" s="2"/>
      <c r="J168" s="2"/>
      <c r="K168" s="2"/>
    </row>
    <row r="169" spans="9:11" ht="12.75">
      <c r="I169" s="2"/>
      <c r="J169" s="2"/>
      <c r="K169" s="2"/>
    </row>
    <row r="170" spans="9:11" ht="12.75">
      <c r="I170" s="2"/>
      <c r="J170" s="2"/>
      <c r="K170" s="2"/>
    </row>
    <row r="171" spans="9:11" ht="12.75">
      <c r="I171" s="2"/>
      <c r="J171" s="2"/>
      <c r="K171" s="2"/>
    </row>
    <row r="172" spans="9:11" ht="12.75">
      <c r="I172" s="2"/>
      <c r="J172" s="2"/>
      <c r="K172" s="2"/>
    </row>
    <row r="173" spans="9:11" ht="12.75">
      <c r="I173" s="2"/>
      <c r="J173" s="2"/>
      <c r="K173" s="2"/>
    </row>
    <row r="174" spans="9:11" ht="12.75">
      <c r="I174" s="2"/>
      <c r="J174" s="2"/>
      <c r="K174" s="2"/>
    </row>
    <row r="175" spans="9:11" ht="12.75">
      <c r="I175" s="2"/>
      <c r="J175" s="2"/>
      <c r="K175" s="2"/>
    </row>
    <row r="176" spans="9:11" ht="12.75">
      <c r="I176" s="2"/>
      <c r="J176" s="2"/>
      <c r="K176" s="2"/>
    </row>
    <row r="177" spans="9:11" ht="12.75">
      <c r="I177" s="2"/>
      <c r="J177" s="2"/>
      <c r="K177" s="2"/>
    </row>
    <row r="178" spans="9:11" ht="12.75">
      <c r="I178" s="2"/>
      <c r="J178" s="2"/>
      <c r="K178" s="2"/>
    </row>
    <row r="179" spans="9:11" ht="12.75">
      <c r="I179" s="2"/>
      <c r="J179" s="2"/>
      <c r="K179" s="2"/>
    </row>
    <row r="180" spans="9:11" ht="12.75">
      <c r="I180" s="2"/>
      <c r="J180" s="2"/>
      <c r="K180" s="2"/>
    </row>
    <row r="181" spans="9:11" ht="12.75">
      <c r="I181" s="2"/>
      <c r="J181" s="2"/>
      <c r="K181" s="2"/>
    </row>
    <row r="182" spans="9:11" ht="12.75">
      <c r="I182" s="2"/>
      <c r="J182" s="2"/>
      <c r="K182" s="2"/>
    </row>
    <row r="183" spans="9:11" ht="12.75">
      <c r="I183" s="2"/>
      <c r="J183" s="2"/>
      <c r="K183" s="2"/>
    </row>
    <row r="184" spans="9:11" ht="12.75">
      <c r="I184" s="2"/>
      <c r="J184" s="2"/>
      <c r="K184" s="2"/>
    </row>
    <row r="185" spans="9:11" ht="12.75">
      <c r="I185" s="2"/>
      <c r="J185" s="2"/>
      <c r="K185" s="2"/>
    </row>
    <row r="186" spans="9:11" ht="12.75">
      <c r="I186" s="2"/>
      <c r="J186" s="2"/>
      <c r="K186" s="2"/>
    </row>
    <row r="187" spans="9:11" ht="12.75">
      <c r="I187" s="2"/>
      <c r="J187" s="2"/>
      <c r="K187" s="2"/>
    </row>
    <row r="188" spans="9:11" ht="12.75">
      <c r="I188" s="2"/>
      <c r="J188" s="2"/>
      <c r="K188" s="2"/>
    </row>
    <row r="189" spans="9:11" ht="12.75">
      <c r="I189" s="2"/>
      <c r="J189" s="2"/>
      <c r="K189" s="2"/>
    </row>
    <row r="190" spans="9:11" ht="12.75">
      <c r="I190" s="2"/>
      <c r="J190" s="2"/>
      <c r="K190" s="2"/>
    </row>
    <row r="191" spans="9:11" ht="12.75">
      <c r="I191" s="2"/>
      <c r="J191" s="2"/>
      <c r="K191" s="2"/>
    </row>
    <row r="192" spans="9:11" ht="12.75">
      <c r="I192" s="2"/>
      <c r="J192" s="2"/>
      <c r="K192" s="2"/>
    </row>
    <row r="193" spans="9:11" ht="12.75">
      <c r="I193" s="2"/>
      <c r="J193" s="2"/>
      <c r="K193" s="2"/>
    </row>
    <row r="194" spans="9:11" ht="12.75">
      <c r="I194" s="2"/>
      <c r="J194" s="2"/>
      <c r="K194" s="2"/>
    </row>
    <row r="195" spans="9:11" ht="12.75">
      <c r="I195" s="2"/>
      <c r="J195" s="2"/>
      <c r="K195" s="2"/>
    </row>
    <row r="196" spans="9:11" ht="12.75">
      <c r="I196" s="2"/>
      <c r="J196" s="2"/>
      <c r="K196" s="2"/>
    </row>
    <row r="197" spans="9:11" ht="12.75">
      <c r="I197" s="2"/>
      <c r="J197" s="2"/>
      <c r="K197" s="2"/>
    </row>
    <row r="198" spans="9:11" ht="12.75">
      <c r="I198" s="2"/>
      <c r="J198" s="2"/>
      <c r="K198" s="2"/>
    </row>
    <row r="199" spans="9:11" ht="12.75">
      <c r="I199" s="2"/>
      <c r="J199" s="2"/>
      <c r="K199" s="2"/>
    </row>
    <row r="200" spans="9:11" ht="12.75">
      <c r="I200" s="2"/>
      <c r="J200" s="2"/>
      <c r="K200" s="2"/>
    </row>
    <row r="201" spans="9:11" ht="12.75">
      <c r="I201" s="2"/>
      <c r="J201" s="2"/>
      <c r="K201" s="2"/>
    </row>
    <row r="202" spans="9:11" ht="12.75">
      <c r="I202" s="2"/>
      <c r="J202" s="2"/>
      <c r="K202" s="2"/>
    </row>
    <row r="203" spans="9:11" ht="12.75">
      <c r="I203" s="2"/>
      <c r="J203" s="2"/>
      <c r="K203" s="2"/>
    </row>
    <row r="204" spans="9:11" ht="12.75">
      <c r="I204" s="2"/>
      <c r="J204" s="2"/>
      <c r="K204" s="2"/>
    </row>
    <row r="205" spans="9:11" ht="12.75">
      <c r="I205" s="2"/>
      <c r="J205" s="2"/>
      <c r="K205" s="2"/>
    </row>
    <row r="206" spans="9:11" ht="12.75">
      <c r="I206" s="2"/>
      <c r="J206" s="2"/>
      <c r="K206" s="2"/>
    </row>
    <row r="207" spans="9:11" ht="12.75">
      <c r="I207" s="2"/>
      <c r="J207" s="2"/>
      <c r="K207" s="2"/>
    </row>
    <row r="208" spans="9:11" ht="12.75">
      <c r="I208" s="2"/>
      <c r="J208" s="2"/>
      <c r="K208" s="2"/>
    </row>
    <row r="209" spans="9:11" ht="12.75">
      <c r="I209" s="2"/>
      <c r="J209" s="2"/>
      <c r="K209" s="2"/>
    </row>
    <row r="210" spans="9:11" ht="12.75">
      <c r="I210" s="2"/>
      <c r="J210" s="2"/>
      <c r="K210" s="2"/>
    </row>
    <row r="211" spans="9:11" ht="12.75">
      <c r="I211" s="2"/>
      <c r="J211" s="2"/>
      <c r="K211" s="2"/>
    </row>
    <row r="212" spans="9:11" ht="12.75">
      <c r="I212" s="2"/>
      <c r="J212" s="2"/>
      <c r="K212" s="2"/>
    </row>
    <row r="213" spans="9:11" ht="12.75">
      <c r="I213" s="2"/>
      <c r="J213" s="2"/>
      <c r="K213" s="2"/>
    </row>
    <row r="214" spans="9:11" ht="12.75">
      <c r="I214" s="2"/>
      <c r="J214" s="2"/>
      <c r="K214" s="2"/>
    </row>
    <row r="215" spans="9:11" ht="12.75">
      <c r="I215" s="2"/>
      <c r="J215" s="2"/>
      <c r="K215" s="2"/>
    </row>
    <row r="216" spans="9:11" ht="12.75">
      <c r="I216" s="2"/>
      <c r="J216" s="2"/>
      <c r="K216" s="2"/>
    </row>
    <row r="217" spans="9:11" ht="12.75">
      <c r="I217" s="2"/>
      <c r="J217" s="2"/>
      <c r="K217" s="2"/>
    </row>
    <row r="218" spans="9:11" ht="12.75">
      <c r="I218" s="2"/>
      <c r="J218" s="2"/>
      <c r="K218" s="2"/>
    </row>
    <row r="219" spans="9:11" ht="12.75">
      <c r="I219" s="2"/>
      <c r="J219" s="2"/>
      <c r="K219" s="2"/>
    </row>
    <row r="220" spans="9:11" ht="12.75">
      <c r="I220" s="2"/>
      <c r="J220" s="2"/>
      <c r="K220" s="2"/>
    </row>
    <row r="221" spans="9:11" ht="12.75">
      <c r="I221" s="2"/>
      <c r="J221" s="2"/>
      <c r="K221" s="2"/>
    </row>
    <row r="222" spans="9:11" ht="12.75">
      <c r="I222" s="2"/>
      <c r="J222" s="2"/>
      <c r="K222" s="2"/>
    </row>
    <row r="223" spans="9:11" ht="12.75">
      <c r="I223" s="2"/>
      <c r="J223" s="2"/>
      <c r="K223" s="2"/>
    </row>
    <row r="224" spans="9:11" ht="12.75">
      <c r="I224" s="2"/>
      <c r="J224" s="2"/>
      <c r="K224" s="2"/>
    </row>
    <row r="225" spans="9:11" ht="12.75">
      <c r="I225" s="2"/>
      <c r="J225" s="2"/>
      <c r="K225" s="2"/>
    </row>
    <row r="226" spans="9:11" ht="12.75">
      <c r="I226" s="2"/>
      <c r="J226" s="2"/>
      <c r="K226" s="2"/>
    </row>
    <row r="227" spans="9:11" ht="12.75">
      <c r="I227" s="2"/>
      <c r="J227" s="2"/>
      <c r="K227" s="2"/>
    </row>
    <row r="228" spans="9:11" ht="12.75">
      <c r="I228" s="2"/>
      <c r="J228" s="2"/>
      <c r="K228" s="2"/>
    </row>
    <row r="229" spans="9:11" ht="12.75">
      <c r="I229" s="2"/>
      <c r="J229" s="2"/>
      <c r="K229" s="2"/>
    </row>
    <row r="230" spans="9:11" ht="12.75">
      <c r="I230" s="2"/>
      <c r="J230" s="2"/>
      <c r="K230" s="2"/>
    </row>
    <row r="231" spans="9:11" ht="12.75">
      <c r="I231" s="2"/>
      <c r="J231" s="2"/>
      <c r="K231" s="2"/>
    </row>
    <row r="232" spans="9:11" ht="12.75">
      <c r="I232" s="2"/>
      <c r="J232" s="2"/>
      <c r="K232" s="2"/>
    </row>
    <row r="233" spans="9:11" ht="12.75">
      <c r="I233" s="2"/>
      <c r="J233" s="2"/>
      <c r="K233" s="2"/>
    </row>
    <row r="234" spans="9:11" ht="12.75">
      <c r="I234" s="2"/>
      <c r="J234" s="2"/>
      <c r="K234" s="2"/>
    </row>
    <row r="235" spans="9:11" ht="12.75">
      <c r="I235" s="2"/>
      <c r="J235" s="2"/>
      <c r="K235" s="2"/>
    </row>
    <row r="236" spans="9:11" ht="12.75">
      <c r="I236" s="2"/>
      <c r="J236" s="2"/>
      <c r="K236" s="2"/>
    </row>
    <row r="237" spans="9:11" ht="12.75">
      <c r="I237" s="2"/>
      <c r="J237" s="2"/>
      <c r="K237" s="2"/>
    </row>
    <row r="238" spans="9:11" ht="12.75">
      <c r="I238" s="2"/>
      <c r="J238" s="2"/>
      <c r="K238" s="2"/>
    </row>
    <row r="239" spans="9:11" ht="12.75">
      <c r="I239" s="2"/>
      <c r="J239" s="2"/>
      <c r="K239" s="2"/>
    </row>
    <row r="240" spans="9:11" ht="12.75">
      <c r="I240" s="2"/>
      <c r="J240" s="2"/>
      <c r="K240" s="2"/>
    </row>
    <row r="241" spans="9:11" ht="12.75">
      <c r="I241" s="2"/>
      <c r="J241" s="2"/>
      <c r="K241" s="2"/>
    </row>
    <row r="242" spans="9:11" ht="12.75">
      <c r="I242" s="2"/>
      <c r="J242" s="2"/>
      <c r="K242" s="2"/>
    </row>
    <row r="243" spans="9:11" ht="12.75">
      <c r="I243" s="2"/>
      <c r="J243" s="2"/>
      <c r="K243" s="2"/>
    </row>
    <row r="244" spans="9:11" ht="12.75">
      <c r="I244" s="2"/>
      <c r="J244" s="2"/>
      <c r="K244" s="2"/>
    </row>
    <row r="245" spans="9:11" ht="12.75">
      <c r="I245" s="2"/>
      <c r="J245" s="2"/>
      <c r="K245" s="2"/>
    </row>
    <row r="246" spans="9:11" ht="12.75">
      <c r="I246" s="2"/>
      <c r="J246" s="2"/>
      <c r="K246" s="2"/>
    </row>
    <row r="247" spans="9:11" ht="12.75">
      <c r="I247" s="2"/>
      <c r="J247" s="2"/>
      <c r="K247" s="2"/>
    </row>
    <row r="248" spans="9:11" ht="12.75">
      <c r="I248" s="2"/>
      <c r="J248" s="2"/>
      <c r="K248" s="2"/>
    </row>
    <row r="249" spans="9:11" ht="12.75">
      <c r="I249" s="2"/>
      <c r="J249" s="2"/>
      <c r="K249" s="2"/>
    </row>
    <row r="250" spans="9:11" ht="12.75">
      <c r="I250" s="2"/>
      <c r="J250" s="2"/>
      <c r="K250" s="2"/>
    </row>
    <row r="251" spans="9:11" ht="12.75">
      <c r="I251" s="2"/>
      <c r="J251" s="2"/>
      <c r="K251" s="2"/>
    </row>
    <row r="252" spans="9:11" ht="12.75">
      <c r="I252" s="2"/>
      <c r="J252" s="2"/>
      <c r="K252" s="2"/>
    </row>
    <row r="253" spans="9:11" ht="12.75">
      <c r="I253" s="2"/>
      <c r="J253" s="2"/>
      <c r="K253" s="2"/>
    </row>
    <row r="254" spans="9:11" ht="12.75">
      <c r="I254" s="2"/>
      <c r="J254" s="2"/>
      <c r="K254" s="2"/>
    </row>
    <row r="255" spans="9:11" ht="12.75">
      <c r="I255" s="2"/>
      <c r="J255" s="2"/>
      <c r="K255" s="2"/>
    </row>
    <row r="256" spans="9:11" ht="12.75">
      <c r="I256" s="2"/>
      <c r="J256" s="2"/>
      <c r="K256" s="2"/>
    </row>
    <row r="257" spans="9:11" ht="12.75">
      <c r="I257" s="2"/>
      <c r="J257" s="2"/>
      <c r="K257" s="2"/>
    </row>
    <row r="258" spans="9:11" ht="12.75">
      <c r="I258" s="2"/>
      <c r="J258" s="2"/>
      <c r="K258" s="2"/>
    </row>
    <row r="259" spans="9:11" ht="12.75">
      <c r="I259" s="2"/>
      <c r="J259" s="2"/>
      <c r="K259" s="2"/>
    </row>
    <row r="260" spans="9:11" ht="12.75">
      <c r="I260" s="2"/>
      <c r="J260" s="2"/>
      <c r="K260" s="2"/>
    </row>
    <row r="261" spans="9:11" ht="12.75">
      <c r="I261" s="2"/>
      <c r="J261" s="2"/>
      <c r="K261" s="2"/>
    </row>
    <row r="262" spans="9:11" ht="12.75">
      <c r="I262" s="2"/>
      <c r="J262" s="2"/>
      <c r="K262" s="2"/>
    </row>
    <row r="263" spans="9:11" ht="12.75">
      <c r="I263" s="2"/>
      <c r="J263" s="2"/>
      <c r="K263" s="2"/>
    </row>
    <row r="264" spans="9:11" ht="12.75">
      <c r="I264" s="2"/>
      <c r="J264" s="2"/>
      <c r="K264" s="2"/>
    </row>
    <row r="265" spans="9:11" ht="12.75">
      <c r="I265" s="2"/>
      <c r="J265" s="2"/>
      <c r="K265" s="2"/>
    </row>
    <row r="266" spans="9:11" ht="12.75">
      <c r="I266" s="2"/>
      <c r="J266" s="2"/>
      <c r="K266" s="2"/>
    </row>
    <row r="267" spans="9:11" ht="12.75">
      <c r="I267" s="2"/>
      <c r="J267" s="2"/>
      <c r="K267" s="2"/>
    </row>
    <row r="268" spans="9:11" ht="12.75">
      <c r="I268" s="2"/>
      <c r="J268" s="2"/>
      <c r="K268" s="2"/>
    </row>
    <row r="269" spans="9:11" ht="12.75">
      <c r="I269" s="2"/>
      <c r="J269" s="2"/>
      <c r="K269" s="2"/>
    </row>
    <row r="270" spans="9:11" ht="12.75">
      <c r="I270" s="2"/>
      <c r="J270" s="2"/>
      <c r="K270" s="2"/>
    </row>
    <row r="271" spans="9:11" ht="12.75">
      <c r="I271" s="2"/>
      <c r="J271" s="2"/>
      <c r="K271" s="2"/>
    </row>
    <row r="272" spans="9:11" ht="12.75">
      <c r="I272" s="2"/>
      <c r="J272" s="2"/>
      <c r="K272" s="2"/>
    </row>
    <row r="273" spans="9:11" ht="12.75">
      <c r="I273" s="2"/>
      <c r="J273" s="2"/>
      <c r="K273" s="2"/>
    </row>
    <row r="274" spans="9:11" ht="12.75">
      <c r="I274" s="2"/>
      <c r="J274" s="2"/>
      <c r="K274" s="2"/>
    </row>
    <row r="275" spans="9:11" ht="12.75">
      <c r="I275" s="2"/>
      <c r="J275" s="2"/>
      <c r="K275" s="2"/>
    </row>
    <row r="276" spans="9:11" ht="12.75">
      <c r="I276" s="2"/>
      <c r="J276" s="2"/>
      <c r="K276" s="2"/>
    </row>
    <row r="277" spans="9:11" ht="12.75">
      <c r="I277" s="2"/>
      <c r="J277" s="2"/>
      <c r="K277" s="2"/>
    </row>
    <row r="278" spans="9:11" ht="12.75">
      <c r="I278" s="2"/>
      <c r="J278" s="2"/>
      <c r="K278" s="2"/>
    </row>
    <row r="279" spans="9:11" ht="12.75">
      <c r="I279" s="2"/>
      <c r="J279" s="2"/>
      <c r="K279" s="2"/>
    </row>
    <row r="280" spans="9:11" ht="12.75">
      <c r="I280" s="2"/>
      <c r="J280" s="2"/>
      <c r="K280" s="2"/>
    </row>
    <row r="281" spans="9:11" ht="12.75">
      <c r="I281" s="2"/>
      <c r="J281" s="2"/>
      <c r="K281" s="2"/>
    </row>
    <row r="282" spans="9:11" ht="12.75">
      <c r="I282" s="2"/>
      <c r="J282" s="2"/>
      <c r="K282" s="2"/>
    </row>
    <row r="283" spans="9:11" ht="12.75">
      <c r="I283" s="2"/>
      <c r="J283" s="2"/>
      <c r="K283" s="2"/>
    </row>
    <row r="284" spans="9:11" ht="12.75">
      <c r="I284" s="2"/>
      <c r="J284" s="2"/>
      <c r="K284" s="2"/>
    </row>
    <row r="285" spans="9:11" ht="12.75">
      <c r="I285" s="2"/>
      <c r="J285" s="2"/>
      <c r="K285" s="2"/>
    </row>
    <row r="286" spans="9:11" ht="12.75">
      <c r="I286" s="2"/>
      <c r="J286" s="2"/>
      <c r="K286" s="2"/>
    </row>
    <row r="287" spans="9:11" ht="12.75">
      <c r="I287" s="2"/>
      <c r="J287" s="2"/>
      <c r="K287" s="2"/>
    </row>
    <row r="288" spans="9:11" ht="12.75">
      <c r="I288" s="2"/>
      <c r="J288" s="2"/>
      <c r="K288" s="2"/>
    </row>
    <row r="289" spans="9:11" ht="12.75">
      <c r="I289" s="2"/>
      <c r="J289" s="2"/>
      <c r="K289" s="2"/>
    </row>
    <row r="290" spans="9:11" ht="12.75">
      <c r="I290" s="2"/>
      <c r="J290" s="2"/>
      <c r="K290" s="2"/>
    </row>
    <row r="291" spans="9:11" ht="12.75">
      <c r="I291" s="2"/>
      <c r="J291" s="2"/>
      <c r="K291" s="2"/>
    </row>
    <row r="292" spans="9:11" ht="12.75">
      <c r="I292" s="2"/>
      <c r="J292" s="2"/>
      <c r="K292" s="2"/>
    </row>
    <row r="293" spans="9:11" ht="12.75">
      <c r="I293" s="2"/>
      <c r="J293" s="2"/>
      <c r="K293" s="2"/>
    </row>
    <row r="294" spans="9:11" ht="12.75">
      <c r="I294" s="2"/>
      <c r="J294" s="2"/>
      <c r="K294" s="2"/>
    </row>
    <row r="295" spans="9:11" ht="12.75">
      <c r="I295" s="2"/>
      <c r="J295" s="2"/>
      <c r="K295" s="2"/>
    </row>
    <row r="296" spans="9:11" ht="12.75">
      <c r="I296" s="2"/>
      <c r="J296" s="2"/>
      <c r="K296" s="2"/>
    </row>
    <row r="297" spans="9:11" ht="12.75">
      <c r="I297" s="2"/>
      <c r="J297" s="2"/>
      <c r="K297" s="2"/>
    </row>
    <row r="298" spans="9:11" ht="12.75">
      <c r="I298" s="2"/>
      <c r="J298" s="2"/>
      <c r="K298" s="2"/>
    </row>
    <row r="299" spans="9:11" ht="12.75">
      <c r="I299" s="2"/>
      <c r="J299" s="2"/>
      <c r="K299" s="2"/>
    </row>
    <row r="300" spans="9:11" ht="12.75">
      <c r="I300" s="2"/>
      <c r="J300" s="2"/>
      <c r="K300" s="2"/>
    </row>
    <row r="301" spans="9:11" ht="12.75">
      <c r="I301" s="2"/>
      <c r="J301" s="2"/>
      <c r="K301" s="2"/>
    </row>
    <row r="302" spans="9:11" ht="12.75">
      <c r="I302" s="2"/>
      <c r="J302" s="2"/>
      <c r="K302" s="2"/>
    </row>
    <row r="303" spans="9:11" ht="12.75">
      <c r="I303" s="2"/>
      <c r="J303" s="2"/>
      <c r="K303" s="2"/>
    </row>
    <row r="304" spans="9:11" ht="12.75">
      <c r="I304" s="2"/>
      <c r="J304" s="2"/>
      <c r="K304" s="2"/>
    </row>
    <row r="305" spans="9:11" ht="12.75">
      <c r="I305" s="2"/>
      <c r="J305" s="2"/>
      <c r="K305" s="2"/>
    </row>
    <row r="306" spans="9:11" ht="12.75">
      <c r="I306" s="2"/>
      <c r="J306" s="2"/>
      <c r="K306" s="2"/>
    </row>
    <row r="307" spans="9:11" ht="12.75">
      <c r="I307" s="2"/>
      <c r="J307" s="2"/>
      <c r="K307" s="2"/>
    </row>
    <row r="308" spans="9:11" ht="12.75">
      <c r="I308" s="2"/>
      <c r="J308" s="2"/>
      <c r="K308" s="2"/>
    </row>
    <row r="309" spans="9:11" ht="12.75">
      <c r="I309" s="2"/>
      <c r="J309" s="2"/>
      <c r="K309" s="2"/>
    </row>
    <row r="310" spans="9:11" ht="12.75">
      <c r="I310" s="2"/>
      <c r="J310" s="2"/>
      <c r="K310" s="2"/>
    </row>
    <row r="311" spans="9:11" ht="12.75">
      <c r="I311" s="2"/>
      <c r="J311" s="2"/>
      <c r="K311" s="2"/>
    </row>
    <row r="312" spans="9:11" ht="12.75">
      <c r="I312" s="2"/>
      <c r="J312" s="2"/>
      <c r="K312" s="2"/>
    </row>
    <row r="313" spans="9:11" ht="12.75">
      <c r="I313" s="2"/>
      <c r="J313" s="2"/>
      <c r="K313" s="2"/>
    </row>
    <row r="314" spans="9:11" ht="12.75">
      <c r="I314" s="2"/>
      <c r="J314" s="2"/>
      <c r="K314" s="2"/>
    </row>
    <row r="315" spans="9:11" ht="12.75">
      <c r="I315" s="2"/>
      <c r="J315" s="2"/>
      <c r="K315" s="2"/>
    </row>
    <row r="316" spans="9:11" ht="12.75">
      <c r="I316" s="2"/>
      <c r="J316" s="2"/>
      <c r="K316" s="2"/>
    </row>
    <row r="317" spans="9:11" ht="12.75">
      <c r="I317" s="2"/>
      <c r="J317" s="2"/>
      <c r="K317" s="2"/>
    </row>
    <row r="318" spans="9:11" ht="12.75">
      <c r="I318" s="2"/>
      <c r="J318" s="2"/>
      <c r="K318" s="2"/>
    </row>
    <row r="319" spans="9:11" ht="12.75">
      <c r="I319" s="2"/>
      <c r="J319" s="2"/>
      <c r="K319" s="2"/>
    </row>
    <row r="320" spans="9:11" ht="12.75">
      <c r="I320" s="2"/>
      <c r="J320" s="2"/>
      <c r="K320" s="2"/>
    </row>
    <row r="321" spans="9:11" ht="12.75">
      <c r="I321" s="2"/>
      <c r="J321" s="2"/>
      <c r="K321" s="2"/>
    </row>
    <row r="322" spans="9:11" ht="12.75">
      <c r="I322" s="2"/>
      <c r="J322" s="2"/>
      <c r="K322" s="2"/>
    </row>
    <row r="323" spans="9:11" ht="12.75">
      <c r="I323" s="2"/>
      <c r="J323" s="2"/>
      <c r="K323" s="2"/>
    </row>
    <row r="324" spans="9:11" ht="12.75">
      <c r="I324" s="2"/>
      <c r="J324" s="2"/>
      <c r="K324" s="2"/>
    </row>
    <row r="325" spans="9:11" ht="12.75">
      <c r="I325" s="2"/>
      <c r="J325" s="2"/>
      <c r="K325" s="2"/>
    </row>
    <row r="326" spans="9:11" ht="12.75">
      <c r="I326" s="2"/>
      <c r="J326" s="2"/>
      <c r="K326" s="2"/>
    </row>
    <row r="327" spans="9:11" ht="12.75">
      <c r="I327" s="2"/>
      <c r="J327" s="2"/>
      <c r="K327" s="2"/>
    </row>
    <row r="328" spans="9:11" ht="12.75">
      <c r="I328" s="2"/>
      <c r="J328" s="2"/>
      <c r="K328" s="2"/>
    </row>
    <row r="329" spans="9:11" ht="12.75">
      <c r="I329" s="2"/>
      <c r="J329" s="2"/>
      <c r="K329" s="2"/>
    </row>
    <row r="330" spans="9:11" ht="12.75">
      <c r="I330" s="2"/>
      <c r="J330" s="2"/>
      <c r="K330" s="2"/>
    </row>
    <row r="331" spans="9:11" ht="12.75">
      <c r="I331" s="2"/>
      <c r="J331" s="2"/>
      <c r="K331" s="2"/>
    </row>
    <row r="332" spans="9:11" ht="12.75">
      <c r="I332" s="2"/>
      <c r="J332" s="2"/>
      <c r="K332" s="2"/>
    </row>
    <row r="333" spans="9:11" ht="12.75">
      <c r="I333" s="2"/>
      <c r="J333" s="2"/>
      <c r="K333" s="2"/>
    </row>
    <row r="334" spans="9:11" ht="12.75">
      <c r="I334" s="2"/>
      <c r="J334" s="2"/>
      <c r="K334" s="2"/>
    </row>
  </sheetData>
  <sheetProtection/>
  <mergeCells count="2">
    <mergeCell ref="A1:I1"/>
    <mergeCell ref="L1:AU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Бареев</dc:creator>
  <cp:keywords/>
  <dc:description/>
  <cp:lastModifiedBy>user</cp:lastModifiedBy>
  <cp:lastPrinted>2017-12-05T19:36:52Z</cp:lastPrinted>
  <dcterms:created xsi:type="dcterms:W3CDTF">2008-08-26T13:43:26Z</dcterms:created>
  <dcterms:modified xsi:type="dcterms:W3CDTF">2017-12-05T19:37:55Z</dcterms:modified>
  <cp:category/>
  <cp:version/>
  <cp:contentType/>
  <cp:contentStatus/>
</cp:coreProperties>
</file>